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47280" yWindow="180" windowWidth="28800" windowHeight="13185"/>
  </bookViews>
  <sheets>
    <sheet name="ABX2-1 Funding Survey" sheetId="1" r:id="rId1"/>
  </sheets>
  <definedNames>
    <definedName name="_xlnm.Print_Area" localSheetId="0">'ABX2-1 Funding Survey'!$A$1:$F$107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4" i="1" l="1"/>
  <c r="E74" i="1"/>
  <c r="D74" i="1"/>
  <c r="C74" i="1"/>
  <c r="C19" i="1"/>
</calcChain>
</file>

<file path=xl/sharedStrings.xml><?xml version="1.0" encoding="utf-8"?>
<sst xmlns="http://schemas.openxmlformats.org/spreadsheetml/2006/main" count="106" uniqueCount="98">
  <si>
    <t>ABX2-1 FUNDING INCREASES FOR REGIONAL CENTER STAFF WAGES, SALARIES AND BENEFITS,
AND ADMINISTRATIVE COSTS</t>
  </si>
  <si>
    <t>DUE October 1, 2017</t>
  </si>
  <si>
    <t>Please enter information in the yellow cells.</t>
  </si>
  <si>
    <t xml:space="preserve"> SECTION A: REGIONAL CENTER INFORMATION</t>
  </si>
  <si>
    <t>Regional Center</t>
  </si>
  <si>
    <t>Contact Name and Title</t>
  </si>
  <si>
    <t>Contact E-mail Address</t>
  </si>
  <si>
    <t>Contact Phone Number</t>
  </si>
  <si>
    <t xml:space="preserve"> SECTION B: TOTAL AMOUNT OF WAGE, SALARY AND BENEFIT INCREASES</t>
  </si>
  <si>
    <t>Wage and Salary Increases Total</t>
  </si>
  <si>
    <t>Benefit Increases Total</t>
  </si>
  <si>
    <t>Grand Total</t>
  </si>
  <si>
    <t xml:space="preserve"> SECTION C: WAGE, SALARY AND BENEFIT INCREASES BY POSITION TITLE</t>
  </si>
  <si>
    <t>Position Titles of Staff Receiving Increases</t>
  </si>
  <si>
    <t>Number of Staff in this Position Receiving Increases</t>
  </si>
  <si>
    <t xml:space="preserve">Percentage (%) Pay Increase per Staff </t>
  </si>
  <si>
    <t>Percentage (%) Benefit Increase per Staff *</t>
  </si>
  <si>
    <t>Total Dollar ($) Amount of Increases to Staff in this Position</t>
  </si>
  <si>
    <t>TOTAL/AVERAGE</t>
  </si>
  <si>
    <t>*Please detail what is included in benefit percentage in section H below.</t>
  </si>
  <si>
    <t xml:space="preserve"> SECTION D: TURNOVER RATES</t>
  </si>
  <si>
    <t xml:space="preserve"> Annual Turnover Rate in Each of the
Past Three (3) Fiscal Years for</t>
  </si>
  <si>
    <t>FY 14/15</t>
  </si>
  <si>
    <t>FY 15/16</t>
  </si>
  <si>
    <t>FY 16/17</t>
  </si>
  <si>
    <t>Service coordinators</t>
  </si>
  <si>
    <t>All positions at the regional center</t>
  </si>
  <si>
    <t>Note: To calculate the annual turnover rate, divide the number of employee separations in the fiscal year by the average number of active employees at the regional center in the same fiscal year.  For example, if 20 employees separated in FY 14/15, and there was an average of 400 employees throughout the fiscal year, the turnover rate would be 0.05 or 5%.</t>
  </si>
  <si>
    <t xml:space="preserve"> SECTION E: IMPACT ON CASELOAD RATIOS</t>
  </si>
  <si>
    <t>Describe whether this funding impacted your regional center's caseload ratios, and if so, for which caseload categories and how.</t>
  </si>
  <si>
    <t xml:space="preserve"> SECTION F: ADMINISTRATIVE EXPENSES</t>
  </si>
  <si>
    <t>Classification of Administrative Costs,
Consistent with WIC Sections 4629.7(b) and 4433(b)</t>
  </si>
  <si>
    <t>Total Amount</t>
  </si>
  <si>
    <t>Note: Insert rows to add more administrative expenses or attach a separate page to report additional information.</t>
  </si>
  <si>
    <t xml:space="preserve"> SECTION G: ALLOCATION METHODOLOGY</t>
  </si>
  <si>
    <t xml:space="preserve"> SECTION H: ADDITIONAL INFORMATION, COMMENTS, ETC.</t>
  </si>
  <si>
    <t>San Andreas Regional Center</t>
  </si>
  <si>
    <r>
      <t xml:space="preserve">Assoc </t>
    </r>
    <r>
      <rPr>
        <sz val="11"/>
        <color rgb="FF545454"/>
        <rFont val="Arial"/>
        <family val="2"/>
      </rPr>
      <t xml:space="preserve">. </t>
    </r>
    <r>
      <rPr>
        <sz val="11"/>
        <color rgb="FF161616"/>
        <rFont val="Arial"/>
        <family val="2"/>
      </rPr>
      <t xml:space="preserve">Director </t>
    </r>
    <r>
      <rPr>
        <sz val="11"/>
        <color rgb="FF242424"/>
        <rFont val="Arial"/>
        <family val="2"/>
      </rPr>
      <t xml:space="preserve">of Consumer </t>
    </r>
    <r>
      <rPr>
        <sz val="11"/>
        <color rgb="FF161616"/>
        <rFont val="Arial"/>
        <family val="2"/>
      </rPr>
      <t>Services</t>
    </r>
  </si>
  <si>
    <r>
      <t xml:space="preserve">ASD </t>
    </r>
    <r>
      <rPr>
        <sz val="11"/>
        <color rgb="FF242424"/>
        <rFont val="Arial"/>
        <family val="2"/>
      </rPr>
      <t xml:space="preserve">&amp; Clinical Services </t>
    </r>
    <r>
      <rPr>
        <sz val="11"/>
        <color rgb="FF161616"/>
        <rFont val="Arial"/>
        <family val="2"/>
      </rPr>
      <t>Manager</t>
    </r>
  </si>
  <si>
    <t>Controller</t>
  </si>
  <si>
    <r>
      <t xml:space="preserve">Health </t>
    </r>
    <r>
      <rPr>
        <sz val="11"/>
        <color rgb="FF151515"/>
        <rFont val="Arial"/>
        <family val="2"/>
      </rPr>
      <t>Care Services Coordinator</t>
    </r>
  </si>
  <si>
    <t>Health Care Services Assoc. Coordinator</t>
  </si>
  <si>
    <t>District Manager</t>
  </si>
  <si>
    <t>Project Manager</t>
  </si>
  <si>
    <t>Business Services Manager</t>
  </si>
  <si>
    <t>Standard Compliance  Manager</t>
  </si>
  <si>
    <t>General Services Analyst</t>
  </si>
  <si>
    <t>Network Administrator</t>
  </si>
  <si>
    <t>Consumer Relations Program Coordinator</t>
  </si>
  <si>
    <t>Standard Compliance Coordinator</t>
  </si>
  <si>
    <t>Foster/Grandparent  Coordinator</t>
  </si>
  <si>
    <t>Chief Accountant</t>
  </si>
  <si>
    <t>Risk Assessment  Standards Compliance Coordinator</t>
  </si>
  <si>
    <t>Planning &amp; Project Specialist</t>
  </si>
  <si>
    <r>
      <t>Business S</t>
    </r>
    <r>
      <rPr>
        <sz val="11"/>
        <color rgb="FF313331"/>
        <rFont val="Arial"/>
        <family val="2"/>
      </rPr>
      <t>e</t>
    </r>
    <r>
      <rPr>
        <sz val="11"/>
        <color rgb="FF151515"/>
        <rFont val="Arial"/>
        <family val="2"/>
      </rPr>
      <t>rvices Manager</t>
    </r>
  </si>
  <si>
    <t>Human Resources Generalist</t>
  </si>
  <si>
    <t>Policy &amp; Regulation Analyst</t>
  </si>
  <si>
    <t>Fiscal Supervisor</t>
  </si>
  <si>
    <t>Information Technology Specialist</t>
  </si>
  <si>
    <t>Junior Accountant</t>
  </si>
  <si>
    <r>
      <t>E</t>
    </r>
    <r>
      <rPr>
        <sz val="11.5"/>
        <color rgb="FF363836"/>
        <rFont val="Arial"/>
        <family val="2"/>
      </rPr>
      <t>x</t>
    </r>
    <r>
      <rPr>
        <sz val="11.5"/>
        <color rgb="FF131313"/>
        <rFont val="Arial"/>
        <family val="2"/>
      </rPr>
      <t>ecutive Secretary</t>
    </r>
  </si>
  <si>
    <t>Administrative  Services Supervisor</t>
  </si>
  <si>
    <r>
      <t>Sr</t>
    </r>
    <r>
      <rPr>
        <sz val="11.5"/>
        <color rgb="FF363836"/>
        <rFont val="Arial"/>
        <family val="2"/>
      </rPr>
      <t xml:space="preserve">. </t>
    </r>
    <r>
      <rPr>
        <sz val="11.5"/>
        <color rgb="FF131313"/>
        <rFont val="Arial"/>
        <family val="2"/>
      </rPr>
      <t xml:space="preserve">Administrative Assistant/Fiscal </t>
    </r>
    <r>
      <rPr>
        <sz val="11.5"/>
        <color rgb="FF030303"/>
        <rFont val="Arial"/>
        <family val="2"/>
      </rPr>
      <t>L</t>
    </r>
    <r>
      <rPr>
        <sz val="11.5"/>
        <color rgb="FF262626"/>
        <rFont val="Arial"/>
        <family val="2"/>
      </rPr>
      <t>ead</t>
    </r>
  </si>
  <si>
    <t>Payroll Coordinator</t>
  </si>
  <si>
    <r>
      <t>Sr</t>
    </r>
    <r>
      <rPr>
        <sz val="11.5"/>
        <color rgb="FF363836"/>
        <rFont val="Arial"/>
        <family val="2"/>
      </rPr>
      <t xml:space="preserve">. </t>
    </r>
    <r>
      <rPr>
        <sz val="11.5"/>
        <color rgb="FF131313"/>
        <rFont val="Arial"/>
        <family val="2"/>
      </rPr>
      <t>Administrative Secretary</t>
    </r>
  </si>
  <si>
    <t>Administrative  Secretary</t>
  </si>
  <si>
    <t>Human Resources Administrator</t>
  </si>
  <si>
    <t>Psychologist</t>
  </si>
  <si>
    <r>
      <t xml:space="preserve">Nursing </t>
    </r>
    <r>
      <rPr>
        <sz val="11.5"/>
        <color rgb="FF242424"/>
        <rFont val="Arial"/>
        <family val="2"/>
      </rPr>
      <t>Specialist II</t>
    </r>
  </si>
  <si>
    <r>
      <t xml:space="preserve">Dental </t>
    </r>
    <r>
      <rPr>
        <sz val="11.5"/>
        <color rgb="FF242424"/>
        <rFont val="Arial"/>
        <family val="2"/>
      </rPr>
      <t>Services Specialist</t>
    </r>
  </si>
  <si>
    <r>
      <t xml:space="preserve">Autism </t>
    </r>
    <r>
      <rPr>
        <sz val="11.5"/>
        <color rgb="FF242424"/>
        <rFont val="Arial"/>
        <family val="2"/>
      </rPr>
      <t xml:space="preserve">Spectrum </t>
    </r>
    <r>
      <rPr>
        <sz val="11.5"/>
        <color rgb="FF161616"/>
        <rFont val="Arial"/>
        <family val="2"/>
      </rPr>
      <t xml:space="preserve">Disorder Program </t>
    </r>
    <r>
      <rPr>
        <sz val="11.5"/>
        <color rgb="FF242424"/>
        <rFont val="Arial"/>
        <family val="2"/>
      </rPr>
      <t>Coordinator</t>
    </r>
  </si>
  <si>
    <t>Forensic Specialist</t>
  </si>
  <si>
    <r>
      <t xml:space="preserve">Quality Assurance </t>
    </r>
    <r>
      <rPr>
        <sz val="11.5"/>
        <color rgb="FF242424"/>
        <rFont val="Arial"/>
        <family val="2"/>
      </rPr>
      <t>Specialist/New</t>
    </r>
  </si>
  <si>
    <r>
      <t xml:space="preserve">Resource  </t>
    </r>
    <r>
      <rPr>
        <sz val="11.5"/>
        <color rgb="FF242424"/>
        <rFont val="Arial"/>
        <family val="2"/>
      </rPr>
      <t>Specialist</t>
    </r>
  </si>
  <si>
    <r>
      <t>Qua</t>
    </r>
    <r>
      <rPr>
        <sz val="11.5"/>
        <color rgb="FF010101"/>
        <rFont val="Arial"/>
        <family val="2"/>
      </rPr>
      <t>l</t>
    </r>
    <r>
      <rPr>
        <sz val="11.5"/>
        <color rgb="FF242424"/>
        <rFont val="Arial"/>
        <family val="2"/>
      </rPr>
      <t xml:space="preserve">ity </t>
    </r>
    <r>
      <rPr>
        <sz val="11.5"/>
        <color rgb="FF161616"/>
        <rFont val="Arial"/>
        <family val="2"/>
      </rPr>
      <t xml:space="preserve">Assurance </t>
    </r>
    <r>
      <rPr>
        <sz val="11.5"/>
        <color rgb="FF242424"/>
        <rFont val="Arial"/>
        <family val="2"/>
      </rPr>
      <t xml:space="preserve">Specialist/O </t>
    </r>
    <r>
      <rPr>
        <sz val="11.5"/>
        <color rgb="FF010101"/>
        <rFont val="Arial"/>
        <family val="2"/>
      </rPr>
      <t>ld</t>
    </r>
  </si>
  <si>
    <t>Resource Specialist</t>
  </si>
  <si>
    <r>
      <t xml:space="preserve">Waiver </t>
    </r>
    <r>
      <rPr>
        <sz val="11"/>
        <color rgb="FF262626"/>
        <rFont val="Arial"/>
        <family val="2"/>
      </rPr>
      <t xml:space="preserve">Certification </t>
    </r>
    <r>
      <rPr>
        <sz val="11"/>
        <color rgb="FF161616"/>
        <rFont val="Arial"/>
        <family val="2"/>
      </rPr>
      <t>Specialist</t>
    </r>
  </si>
  <si>
    <r>
      <t xml:space="preserve">Service </t>
    </r>
    <r>
      <rPr>
        <sz val="11"/>
        <color rgb="FF262626"/>
        <rFont val="Arial"/>
        <family val="2"/>
      </rPr>
      <t>Coordinator</t>
    </r>
  </si>
  <si>
    <t>Fiscal Monitor</t>
  </si>
  <si>
    <r>
      <t xml:space="preserve">Vendor </t>
    </r>
    <r>
      <rPr>
        <sz val="11"/>
        <color rgb="FF262626"/>
        <rFont val="Arial"/>
        <family val="2"/>
      </rPr>
      <t xml:space="preserve">&amp; </t>
    </r>
    <r>
      <rPr>
        <sz val="11"/>
        <color rgb="FF161616"/>
        <rFont val="Arial"/>
        <family val="2"/>
      </rPr>
      <t xml:space="preserve">Rate </t>
    </r>
    <r>
      <rPr>
        <sz val="11"/>
        <color rgb="FF262626"/>
        <rFont val="Arial"/>
        <family val="2"/>
      </rPr>
      <t>Specialist</t>
    </r>
  </si>
  <si>
    <r>
      <t xml:space="preserve">Community </t>
    </r>
    <r>
      <rPr>
        <sz val="11"/>
        <color rgb="FF161616"/>
        <rFont val="Arial"/>
        <family val="2"/>
      </rPr>
      <t>Services Analyst</t>
    </r>
  </si>
  <si>
    <r>
      <t xml:space="preserve">Accounting </t>
    </r>
    <r>
      <rPr>
        <sz val="11"/>
        <color rgb="FF262626"/>
        <rFont val="Arial"/>
        <family val="2"/>
      </rPr>
      <t>Specialist</t>
    </r>
  </si>
  <si>
    <t>Fiscal Assistant Ill</t>
  </si>
  <si>
    <r>
      <t xml:space="preserve">Unit </t>
    </r>
    <r>
      <rPr>
        <sz val="11"/>
        <color rgb="FF262626"/>
        <rFont val="Arial"/>
        <family val="2"/>
      </rPr>
      <t>Secretary</t>
    </r>
  </si>
  <si>
    <r>
      <rPr>
        <sz val="11"/>
        <color rgb="FF131313"/>
        <rFont val="Arial"/>
        <family val="2"/>
      </rPr>
      <t>Office</t>
    </r>
    <r>
      <rPr>
        <i/>
        <sz val="11"/>
        <color rgb="FF131313"/>
        <rFont val="Arial"/>
        <family val="2"/>
      </rPr>
      <t xml:space="preserve"> </t>
    </r>
    <r>
      <rPr>
        <sz val="11.5"/>
        <color rgb="FF131313"/>
        <rFont val="Arial"/>
        <family val="2"/>
      </rPr>
      <t xml:space="preserve">Assistant </t>
    </r>
    <r>
      <rPr>
        <sz val="11.5"/>
        <color rgb="FF050505"/>
        <rFont val="Arial"/>
        <family val="2"/>
      </rPr>
      <t>II</t>
    </r>
  </si>
  <si>
    <t>Consumer  Relations Specialist</t>
  </si>
  <si>
    <t xml:space="preserve">Note: Insert rows to add more position titles or attach a separate page to report additional information.  The position titles above were taken from your regional center’s most recent ABX2 1 survey submitted to the Department in March 2017, and may contain positions that are excluded from receiving the ABX2 1 increases.  </t>
  </si>
  <si>
    <t xml:space="preserve">ABX2-1 appropriated funds to regional centers to increase staff wages, salaries and benefits, and for administrative costs, and amended Welfare and Institutions Code section 4639.5 to require regional centers to report to the Department of Developmental Services on the use of these funds.  This survey must be completed by all regional centers receiving ABX2 1 funding increases for the aforementioned purposes and should only include increases that were funded with ABX2 1 funding.  Please report on all ABX2 1 funding expended as of June 30, 2017. </t>
  </si>
  <si>
    <t xml:space="preserve">Describe the allocation methodology used to distribute the funding for salaries, wages, and benefits. </t>
  </si>
  <si>
    <t>`Wendy-Ann Francis, Controller</t>
  </si>
  <si>
    <t>wfrancis@sarc.org</t>
  </si>
  <si>
    <t>408-341-3807</t>
  </si>
  <si>
    <t>Architect Fees for Headquarters Move</t>
  </si>
  <si>
    <t>The benefits increase is the amount that the CalPERS contribution increased as a result of the salary increase. The are two percentage increases stated for CalPERS, one for employees hired before January 1st 2013 and one for those hired on or after January 1st 2013. Where a classification has a mix of employee contribution percentages both percentages are quoted.</t>
  </si>
  <si>
    <t>20.48% or 14.68%</t>
  </si>
  <si>
    <t>20.48% &amp; 14.68%</t>
  </si>
  <si>
    <t>San Andreas has currently paid out $2,145,057.25 of the $2,391,895 allocated to the regional center for salary and benefit increases. We have recently completed union negotiations and will be paying back dated raises for July 2017 - June 2017 to the all of the staff on October 6th and October 23rd. This raise will use the reminiing $246,837.75 that  remains in the allocation.</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</si>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</sst>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27" x14ac:knownFonts="1">
    <font>
      <sz val="12"/>
      <color theme="1"/>
      <name val="Arial"/>
      <family val="2"/>
    </font>
    <font>
      <sz val="11"/>
      <color theme="1"/>
      <name val="Calibri"/>
      <family val="2"/>
      <scheme val="minor"/>
    </font>
    <font>
      <sz val="11"/>
      <color theme="1"/>
      <name val="Arial"/>
      <family val="2"/>
    </font>
    <font>
      <b/>
      <sz val="11"/>
      <color theme="1"/>
      <name val="Arial"/>
      <family val="2"/>
    </font>
    <font>
      <b/>
      <sz val="11"/>
      <name val="Arial"/>
      <family val="2"/>
    </font>
    <font>
      <sz val="11"/>
      <name val="Arial"/>
      <family val="2"/>
    </font>
    <font>
      <i/>
      <sz val="11"/>
      <name val="Arial"/>
      <family val="2"/>
    </font>
    <font>
      <sz val="11"/>
      <name val="Calibri"/>
      <family val="2"/>
      <scheme val="minor"/>
    </font>
    <font>
      <b/>
      <sz val="11"/>
      <color rgb="FFFF0000"/>
      <name val="Arial"/>
      <family val="2"/>
    </font>
    <font>
      <sz val="11"/>
      <color rgb="FF161616"/>
      <name val="Arial"/>
      <family val="2"/>
    </font>
    <font>
      <sz val="11"/>
      <color rgb="FF242424"/>
      <name val="Arial"/>
      <family val="2"/>
    </font>
    <font>
      <sz val="11"/>
      <color rgb="FF545454"/>
      <name val="Arial"/>
      <family val="2"/>
    </font>
    <font>
      <sz val="11"/>
      <color rgb="FF151515"/>
      <name val="Arial"/>
      <family val="2"/>
    </font>
    <font>
      <sz val="11"/>
      <color rgb="FF030303"/>
      <name val="Arial"/>
      <family val="2"/>
    </font>
    <font>
      <sz val="11"/>
      <color rgb="FF313331"/>
      <name val="Arial"/>
      <family val="2"/>
    </font>
    <font>
      <sz val="11.5"/>
      <color rgb="FF131313"/>
      <name val="Arial"/>
      <family val="2"/>
    </font>
    <font>
      <sz val="11.5"/>
      <color rgb="FF363836"/>
      <name val="Arial"/>
      <family val="2"/>
    </font>
    <font>
      <sz val="11.5"/>
      <color rgb="FF030303"/>
      <name val="Arial"/>
      <family val="2"/>
    </font>
    <font>
      <sz val="11.5"/>
      <color rgb="FF262626"/>
      <name val="Arial"/>
      <family val="2"/>
    </font>
    <font>
      <sz val="11.5"/>
      <color rgb="FF161616"/>
      <name val="Arial"/>
      <family val="2"/>
    </font>
    <font>
      <sz val="11.5"/>
      <color rgb="FF242424"/>
      <name val="Arial"/>
      <family val="2"/>
    </font>
    <font>
      <sz val="11.5"/>
      <color rgb="FF010101"/>
      <name val="Arial"/>
      <family val="2"/>
    </font>
    <font>
      <sz val="11"/>
      <color rgb="FF262626"/>
      <name val="Arial"/>
      <family val="2"/>
    </font>
    <font>
      <i/>
      <sz val="11"/>
      <color rgb="FF131313"/>
      <name val="Arial"/>
      <family val="2"/>
    </font>
    <font>
      <sz val="11"/>
      <color rgb="FF131313"/>
      <name val="Arial"/>
      <family val="2"/>
    </font>
    <font>
      <sz val="11.5"/>
      <color rgb="FF050505"/>
      <name val="Arial"/>
      <family val="2"/>
    </font>
    <font>
      <u/>
      <sz val="12"/>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8">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s>
  <cellStyleXfs count="4">
    <xf numFmtId="0" fontId="0" fillId="0" borderId="0"/>
    <xf numFmtId="9" fontId="1" fillId="0" borderId="0" applyFont="0" applyFill="0" applyBorder="0" applyAlignment="0" applyProtection="0"/>
    <xf numFmtId="0" fontId="1" fillId="0" borderId="0"/>
    <xf numFmtId="0" fontId="26" fillId="0" borderId="0" applyNumberFormat="0" applyFill="0" applyBorder="0" applyAlignment="0" applyProtection="0"/>
  </cellStyleXfs>
  <cellXfs count="100">
    <xf numFmtId="0" fontId="0" fillId="0" borderId="0" xfId="0"/>
    <xf numFmtId="0" fontId="2" fillId="0" borderId="0" xfId="2" applyFont="1" applyProtection="1">
      <protection locked="0"/>
    </xf>
    <xf numFmtId="0" fontId="2" fillId="0" borderId="0" xfId="2" applyFont="1" applyAlignment="1" applyProtection="1">
      <alignment horizontal="right"/>
      <protection locked="0"/>
    </xf>
    <xf numFmtId="0" fontId="2" fillId="2" borderId="0" xfId="2" applyFont="1" applyFill="1" applyProtection="1">
      <protection locked="0"/>
    </xf>
    <xf numFmtId="0" fontId="2" fillId="0" borderId="0" xfId="2" applyFont="1" applyProtection="1"/>
    <xf numFmtId="0" fontId="4" fillId="2" borderId="0" xfId="2" applyFont="1" applyFill="1" applyAlignment="1" applyProtection="1">
      <alignment horizontal="left"/>
    </xf>
    <xf numFmtId="0" fontId="4" fillId="2" borderId="0" xfId="2" applyFont="1" applyFill="1" applyAlignment="1" applyProtection="1">
      <alignment horizontal="center"/>
    </xf>
    <xf numFmtId="0" fontId="4" fillId="2" borderId="0" xfId="2" applyFont="1" applyFill="1" applyAlignment="1" applyProtection="1">
      <alignment horizontal="centerContinuous"/>
    </xf>
    <xf numFmtId="0" fontId="5" fillId="2" borderId="0" xfId="2" applyFont="1" applyFill="1" applyProtection="1"/>
    <xf numFmtId="0" fontId="4" fillId="2" borderId="0" xfId="2" applyFont="1" applyFill="1" applyAlignment="1" applyProtection="1">
      <alignment horizontal="center"/>
      <protection locked="0"/>
    </xf>
    <xf numFmtId="0" fontId="5" fillId="2" borderId="0" xfId="2" applyFont="1" applyFill="1" applyBorder="1" applyProtection="1"/>
    <xf numFmtId="0" fontId="5" fillId="4" borderId="1" xfId="2" applyFont="1" applyFill="1" applyBorder="1" applyAlignment="1" applyProtection="1">
      <alignment horizontal="center" vertical="center"/>
    </xf>
    <xf numFmtId="0" fontId="5" fillId="4" borderId="1" xfId="2" applyFont="1" applyFill="1" applyBorder="1" applyAlignment="1" applyProtection="1">
      <alignment horizontal="left" vertical="center" indent="1"/>
    </xf>
    <xf numFmtId="0" fontId="5" fillId="2" borderId="0" xfId="2" applyFont="1" applyFill="1" applyBorder="1" applyAlignment="1" applyProtection="1">
      <alignment vertical="top"/>
    </xf>
    <xf numFmtId="0" fontId="5" fillId="2" borderId="0" xfId="2" applyFont="1" applyFill="1" applyBorder="1" applyAlignment="1" applyProtection="1">
      <alignment horizontal="center"/>
    </xf>
    <xf numFmtId="0" fontId="5" fillId="2" borderId="0" xfId="2" applyFont="1" applyFill="1" applyBorder="1" applyAlignment="1" applyProtection="1">
      <alignment vertical="top" wrapText="1"/>
      <protection locked="0"/>
    </xf>
    <xf numFmtId="0" fontId="2" fillId="0" borderId="0" xfId="2" applyFont="1" applyBorder="1" applyProtection="1"/>
    <xf numFmtId="0" fontId="2" fillId="0" borderId="0" xfId="2" applyFont="1" applyBorder="1" applyProtection="1">
      <protection locked="0"/>
    </xf>
    <xf numFmtId="0" fontId="5" fillId="2" borderId="0" xfId="2" applyFont="1" applyFill="1" applyBorder="1" applyAlignment="1" applyProtection="1">
      <alignment vertical="center"/>
      <protection locked="0"/>
    </xf>
    <xf numFmtId="0" fontId="2" fillId="0" borderId="0" xfId="2" applyFont="1" applyBorder="1" applyAlignment="1" applyProtection="1">
      <alignment vertical="center"/>
    </xf>
    <xf numFmtId="0" fontId="2" fillId="0" borderId="0" xfId="2" applyFont="1" applyBorder="1" applyAlignment="1" applyProtection="1">
      <alignment vertical="center"/>
      <protection locked="0"/>
    </xf>
    <xf numFmtId="0" fontId="5" fillId="4" borderId="1" xfId="2" applyFont="1" applyFill="1" applyBorder="1" applyAlignment="1" applyProtection="1">
      <alignment horizontal="left" vertical="center" wrapText="1" indent="1"/>
    </xf>
    <xf numFmtId="0" fontId="5" fillId="2" borderId="0" xfId="2" applyFont="1" applyFill="1" applyProtection="1">
      <protection locked="0"/>
    </xf>
    <xf numFmtId="0" fontId="2" fillId="0" borderId="0" xfId="2" applyFont="1" applyAlignment="1" applyProtection="1">
      <alignment vertical="center"/>
    </xf>
    <xf numFmtId="0" fontId="2" fillId="0" borderId="0" xfId="2" applyFont="1" applyAlignment="1" applyProtection="1">
      <alignment vertical="center"/>
      <protection locked="0"/>
    </xf>
    <xf numFmtId="0" fontId="4" fillId="4" borderId="1" xfId="2" applyFont="1" applyFill="1" applyBorder="1" applyAlignment="1" applyProtection="1">
      <alignment vertical="center" wrapText="1"/>
    </xf>
    <xf numFmtId="0" fontId="4" fillId="4" borderId="1" xfId="2" applyFont="1" applyFill="1" applyBorder="1" applyAlignment="1" applyProtection="1">
      <alignment horizontal="center" wrapText="1"/>
    </xf>
    <xf numFmtId="0" fontId="5" fillId="4" borderId="2" xfId="2" applyFont="1" applyFill="1" applyBorder="1" applyAlignment="1" applyProtection="1">
      <alignment horizontal="center" vertical="center"/>
    </xf>
    <xf numFmtId="0" fontId="2" fillId="5" borderId="3" xfId="0" applyFont="1" applyFill="1" applyBorder="1" applyAlignment="1">
      <alignment vertical="center" wrapText="1"/>
    </xf>
    <xf numFmtId="0" fontId="5" fillId="5" borderId="1" xfId="2" applyFont="1" applyFill="1" applyBorder="1" applyAlignment="1" applyProtection="1">
      <alignment horizontal="center" vertical="center"/>
      <protection locked="0"/>
    </xf>
    <xf numFmtId="10" fontId="5" fillId="5" borderId="1" xfId="1" applyNumberFormat="1" applyFont="1" applyFill="1" applyBorder="1" applyAlignment="1" applyProtection="1">
      <alignment horizontal="center" vertical="center"/>
      <protection locked="0"/>
    </xf>
    <xf numFmtId="10" fontId="5" fillId="5" borderId="1" xfId="1" applyNumberFormat="1" applyFont="1" applyFill="1" applyBorder="1" applyAlignment="1" applyProtection="1">
      <alignment horizontal="center" vertical="center"/>
    </xf>
    <xf numFmtId="164" fontId="5" fillId="5" borderId="1" xfId="2" applyNumberFormat="1" applyFont="1" applyFill="1" applyBorder="1" applyAlignment="1" applyProtection="1">
      <alignment horizontal="center" vertical="center"/>
    </xf>
    <xf numFmtId="164" fontId="5" fillId="5" borderId="1" xfId="2" applyNumberFormat="1" applyFont="1" applyFill="1" applyBorder="1" applyAlignment="1" applyProtection="1">
      <alignment horizontal="center" vertical="center"/>
      <protection locked="0"/>
    </xf>
    <xf numFmtId="0" fontId="5" fillId="4" borderId="1" xfId="2" applyFont="1" applyFill="1" applyBorder="1" applyAlignment="1" applyProtection="1">
      <alignment horizontal="center" vertical="center"/>
      <protection locked="0"/>
    </xf>
    <xf numFmtId="10" fontId="5" fillId="4" borderId="1" xfId="1" applyNumberFormat="1" applyFont="1" applyFill="1" applyBorder="1" applyAlignment="1" applyProtection="1">
      <alignment horizontal="center" vertical="center"/>
      <protection locked="0"/>
    </xf>
    <xf numFmtId="164" fontId="5" fillId="4" borderId="1" xfId="2" applyNumberFormat="1" applyFont="1" applyFill="1" applyBorder="1" applyAlignment="1" applyProtection="1">
      <alignment horizontal="center" vertical="center"/>
      <protection locked="0"/>
    </xf>
    <xf numFmtId="0" fontId="5" fillId="2" borderId="6" xfId="2" applyFont="1" applyFill="1" applyBorder="1" applyAlignment="1" applyProtection="1">
      <alignment horizontal="left" vertical="top" wrapText="1"/>
    </xf>
    <xf numFmtId="0" fontId="1" fillId="0" borderId="6" xfId="2" applyBorder="1" applyAlignment="1">
      <alignment horizontal="left" vertical="top" wrapText="1"/>
    </xf>
    <xf numFmtId="0" fontId="3" fillId="0" borderId="0" xfId="2" applyFont="1" applyBorder="1" applyAlignment="1" applyProtection="1">
      <alignment vertical="center"/>
    </xf>
    <xf numFmtId="44" fontId="3" fillId="0" borderId="0" xfId="2" applyNumberFormat="1" applyFont="1" applyBorder="1" applyAlignment="1" applyProtection="1">
      <alignment vertical="center"/>
    </xf>
    <xf numFmtId="0" fontId="5" fillId="4" borderId="1" xfId="2" applyFont="1" applyFill="1" applyBorder="1" applyAlignment="1" applyProtection="1">
      <alignment vertical="center"/>
    </xf>
    <xf numFmtId="0" fontId="4" fillId="4" borderId="1" xfId="2" applyFont="1" applyFill="1" applyBorder="1" applyAlignment="1" applyProtection="1">
      <alignment horizontal="center" vertical="center"/>
    </xf>
    <xf numFmtId="44" fontId="2" fillId="0" borderId="0" xfId="2" applyNumberFormat="1" applyFont="1" applyBorder="1" applyProtection="1"/>
    <xf numFmtId="10" fontId="5" fillId="5" borderId="1" xfId="2" applyNumberFormat="1" applyFont="1" applyFill="1" applyBorder="1" applyAlignment="1" applyProtection="1">
      <alignment horizontal="center" vertical="center"/>
    </xf>
    <xf numFmtId="0" fontId="5" fillId="2" borderId="0" xfId="2" applyFont="1" applyFill="1" applyBorder="1" applyAlignment="1" applyProtection="1">
      <alignment horizontal="center" vertical="center"/>
    </xf>
    <xf numFmtId="0" fontId="5" fillId="2" borderId="0" xfId="2" applyFont="1" applyFill="1" applyBorder="1" applyAlignment="1" applyProtection="1">
      <alignment horizontal="left" vertical="center" wrapText="1" indent="1"/>
    </xf>
    <xf numFmtId="9" fontId="5" fillId="2" borderId="0" xfId="1" applyFont="1" applyFill="1" applyBorder="1" applyAlignment="1" applyProtection="1">
      <alignment horizontal="center" vertical="center"/>
    </xf>
    <xf numFmtId="0" fontId="4" fillId="2" borderId="0" xfId="2" applyFont="1" applyFill="1" applyBorder="1" applyProtection="1"/>
    <xf numFmtId="0" fontId="4" fillId="2" borderId="0" xfId="2" applyFont="1" applyFill="1" applyBorder="1" applyAlignment="1" applyProtection="1">
      <alignment horizontal="center"/>
    </xf>
    <xf numFmtId="0" fontId="3" fillId="0" borderId="0" xfId="2" applyFont="1" applyFill="1" applyBorder="1" applyProtection="1"/>
    <xf numFmtId="44" fontId="3" fillId="0" borderId="0" xfId="2" applyNumberFormat="1" applyFont="1" applyFill="1" applyBorder="1" applyProtection="1"/>
    <xf numFmtId="0" fontId="2" fillId="0" borderId="0" xfId="2" applyFont="1" applyFill="1" applyProtection="1"/>
    <xf numFmtId="0" fontId="2" fillId="0" borderId="0" xfId="2" applyFont="1" applyFill="1" applyProtection="1">
      <protection locked="0"/>
    </xf>
    <xf numFmtId="0" fontId="5" fillId="4" borderId="1" xfId="2" applyFont="1" applyFill="1" applyBorder="1" applyAlignment="1" applyProtection="1">
      <alignment horizontal="center"/>
    </xf>
    <xf numFmtId="0" fontId="3" fillId="0" borderId="0" xfId="2" applyFont="1" applyBorder="1" applyProtection="1"/>
    <xf numFmtId="44" fontId="3" fillId="0" borderId="0" xfId="2" applyNumberFormat="1" applyFont="1" applyBorder="1" applyProtection="1"/>
    <xf numFmtId="0" fontId="5" fillId="2" borderId="0" xfId="2" applyFont="1" applyFill="1" applyAlignment="1">
      <alignment vertical="top" wrapText="1"/>
    </xf>
    <xf numFmtId="2" fontId="5" fillId="5" borderId="4" xfId="1" applyNumberFormat="1" applyFont="1" applyFill="1" applyBorder="1" applyAlignment="1" applyProtection="1">
      <alignment horizontal="center" vertical="center"/>
      <protection locked="0"/>
    </xf>
    <xf numFmtId="2" fontId="5" fillId="5" borderId="4" xfId="1" applyNumberFormat="1" applyFont="1" applyFill="1" applyBorder="1" applyAlignment="1" applyProtection="1">
      <alignment horizontal="centerContinuous"/>
      <protection locked="0"/>
    </xf>
    <xf numFmtId="0" fontId="9" fillId="5" borderId="3" xfId="2" applyFont="1" applyFill="1" applyBorder="1" applyAlignment="1">
      <alignment horizontal="left" vertical="center" wrapText="1"/>
    </xf>
    <xf numFmtId="0" fontId="12" fillId="5" borderId="3" xfId="2" applyFont="1" applyFill="1" applyBorder="1" applyAlignment="1">
      <alignment horizontal="left" vertical="center" wrapText="1"/>
    </xf>
    <xf numFmtId="0" fontId="13" fillId="5" borderId="3" xfId="2" applyFont="1" applyFill="1" applyBorder="1" applyAlignment="1">
      <alignment horizontal="left" vertical="center" wrapText="1"/>
    </xf>
    <xf numFmtId="0" fontId="15" fillId="5" borderId="3" xfId="2" applyFont="1" applyFill="1" applyBorder="1" applyAlignment="1">
      <alignment horizontal="left" vertical="center" wrapText="1"/>
    </xf>
    <xf numFmtId="0" fontId="19" fillId="5" borderId="3" xfId="2" applyFont="1" applyFill="1" applyBorder="1" applyAlignment="1">
      <alignment horizontal="left" vertical="center" wrapText="1"/>
    </xf>
    <xf numFmtId="0" fontId="20" fillId="5" borderId="3" xfId="2" applyFont="1" applyFill="1" applyBorder="1" applyAlignment="1">
      <alignment horizontal="left" vertical="center" wrapText="1"/>
    </xf>
    <xf numFmtId="0" fontId="22" fillId="5" borderId="3" xfId="2" applyFont="1" applyFill="1" applyBorder="1" applyAlignment="1">
      <alignment horizontal="left" vertical="center" wrapText="1"/>
    </xf>
    <xf numFmtId="0" fontId="23" fillId="5" borderId="3" xfId="2" applyFont="1" applyFill="1" applyBorder="1" applyAlignment="1">
      <alignment horizontal="left" vertical="center" wrapText="1"/>
    </xf>
    <xf numFmtId="164" fontId="5" fillId="5" borderId="1" xfId="2" applyNumberFormat="1" applyFont="1" applyFill="1" applyBorder="1" applyAlignment="1" applyProtection="1">
      <alignment horizontal="center" vertical="center" wrapText="1"/>
    </xf>
    <xf numFmtId="0" fontId="3" fillId="2" borderId="0" xfId="2" applyFont="1" applyFill="1" applyAlignment="1" applyProtection="1">
      <alignment horizontal="center" vertical="top" wrapText="1"/>
    </xf>
    <xf numFmtId="0" fontId="8" fillId="2" borderId="0" xfId="2" applyFont="1" applyFill="1" applyAlignment="1" applyProtection="1">
      <alignment horizontal="center" vertical="top" wrapText="1"/>
    </xf>
    <xf numFmtId="0" fontId="6" fillId="2" borderId="0" xfId="2" applyFont="1" applyFill="1" applyBorder="1" applyAlignment="1" applyProtection="1">
      <alignment horizontal="left" vertical="top" wrapText="1"/>
    </xf>
    <xf numFmtId="0" fontId="4" fillId="3" borderId="1" xfId="2" applyFont="1" applyFill="1" applyBorder="1" applyAlignment="1" applyProtection="1">
      <alignment horizontal="left" vertical="center"/>
    </xf>
    <xf numFmtId="0" fontId="5" fillId="4" borderId="1" xfId="2" applyFont="1" applyFill="1" applyBorder="1" applyAlignment="1" applyProtection="1">
      <alignment horizontal="left" vertical="center" indent="1"/>
    </xf>
    <xf numFmtId="0" fontId="5" fillId="5" borderId="1" xfId="2" applyFont="1" applyFill="1" applyBorder="1" applyAlignment="1" applyProtection="1">
      <alignment horizontal="left" vertical="center" indent="1"/>
    </xf>
    <xf numFmtId="0" fontId="26" fillId="5" borderId="1" xfId="3" applyFill="1" applyBorder="1" applyAlignment="1" applyProtection="1">
      <alignment horizontal="left" vertical="center" indent="1"/>
    </xf>
    <xf numFmtId="164" fontId="5" fillId="4" borderId="1" xfId="2" applyNumberFormat="1" applyFont="1" applyFill="1" applyBorder="1" applyAlignment="1" applyProtection="1">
      <alignment horizontal="center" vertical="center" wrapText="1"/>
    </xf>
    <xf numFmtId="0" fontId="5" fillId="4" borderId="2" xfId="2" applyFont="1" applyFill="1" applyBorder="1" applyAlignment="1" applyProtection="1">
      <alignment horizontal="center" vertical="center" wrapText="1"/>
    </xf>
    <xf numFmtId="0" fontId="1" fillId="0" borderId="4" xfId="2" applyBorder="1" applyAlignment="1">
      <alignment vertical="center" wrapText="1"/>
    </xf>
    <xf numFmtId="0" fontId="6" fillId="2" borderId="5" xfId="2" applyFont="1" applyFill="1" applyBorder="1" applyAlignment="1" applyProtection="1">
      <alignment horizontal="left" vertical="top" wrapText="1"/>
    </xf>
    <xf numFmtId="0" fontId="1" fillId="0" borderId="5" xfId="2" applyBorder="1" applyAlignment="1">
      <alignment horizontal="left" vertical="top" wrapText="1"/>
    </xf>
    <xf numFmtId="0" fontId="5" fillId="2" borderId="6" xfId="2" applyFont="1" applyFill="1" applyBorder="1" applyAlignment="1" applyProtection="1">
      <alignment horizontal="left" vertical="top" wrapText="1"/>
    </xf>
    <xf numFmtId="0" fontId="1" fillId="0" borderId="6" xfId="2" applyBorder="1" applyAlignment="1">
      <alignment horizontal="left" vertical="top" wrapText="1"/>
    </xf>
    <xf numFmtId="0" fontId="4" fillId="4" borderId="1" xfId="2" applyFont="1" applyFill="1" applyBorder="1" applyAlignment="1" applyProtection="1">
      <alignment horizontal="center" vertical="center" wrapText="1"/>
    </xf>
    <xf numFmtId="0" fontId="5" fillId="4" borderId="1" xfId="2" applyFont="1" applyFill="1" applyBorder="1" applyAlignment="1" applyProtection="1">
      <alignment horizontal="left" vertical="center" wrapText="1" indent="1"/>
    </xf>
    <xf numFmtId="0" fontId="5" fillId="5" borderId="1" xfId="2" applyFont="1" applyFill="1" applyBorder="1" applyAlignment="1" applyProtection="1">
      <alignment horizontal="left" vertical="top" wrapText="1" indent="1"/>
    </xf>
    <xf numFmtId="0" fontId="5" fillId="4" borderId="2" xfId="2" applyFont="1" applyFill="1" applyBorder="1" applyAlignment="1" applyProtection="1">
      <alignment horizontal="left" vertical="center"/>
    </xf>
    <xf numFmtId="0" fontId="1" fillId="0" borderId="7" xfId="2" applyBorder="1" applyAlignment="1">
      <alignment horizontal="left" vertical="center"/>
    </xf>
    <xf numFmtId="0" fontId="1" fillId="0" borderId="4" xfId="2" applyBorder="1" applyAlignment="1">
      <alignment horizontal="left" vertical="center"/>
    </xf>
    <xf numFmtId="0" fontId="5" fillId="5" borderId="1" xfId="2" applyFont="1" applyFill="1" applyBorder="1" applyAlignment="1" applyProtection="1">
      <alignment horizontal="left" vertical="center" wrapText="1" indent="1"/>
    </xf>
    <xf numFmtId="0" fontId="4" fillId="3" borderId="2" xfId="2" applyFont="1" applyFill="1" applyBorder="1" applyAlignment="1" applyProtection="1">
      <alignment horizontal="left" vertical="center"/>
    </xf>
    <xf numFmtId="0" fontId="4" fillId="3" borderId="7" xfId="2" applyFont="1" applyFill="1" applyBorder="1" applyAlignment="1" applyProtection="1">
      <alignment horizontal="left" vertical="center"/>
    </xf>
    <xf numFmtId="0" fontId="4" fillId="3" borderId="4" xfId="2" applyFont="1" applyFill="1" applyBorder="1" applyAlignment="1" applyProtection="1">
      <alignment horizontal="left" vertical="center"/>
    </xf>
    <xf numFmtId="0" fontId="5" fillId="5" borderId="2" xfId="2" applyFont="1" applyFill="1" applyBorder="1" applyAlignment="1" applyProtection="1">
      <alignment horizontal="left" vertical="top" wrapText="1" indent="1"/>
    </xf>
    <xf numFmtId="0" fontId="5" fillId="5" borderId="7" xfId="2" applyFont="1" applyFill="1" applyBorder="1" applyAlignment="1" applyProtection="1">
      <alignment horizontal="left" vertical="top" wrapText="1" indent="1"/>
    </xf>
    <xf numFmtId="0" fontId="5" fillId="5" borderId="4" xfId="2" applyFont="1" applyFill="1" applyBorder="1" applyAlignment="1" applyProtection="1">
      <alignment horizontal="left" vertical="top" wrapText="1" indent="1"/>
    </xf>
    <xf numFmtId="0" fontId="6" fillId="2" borderId="0" xfId="2" applyFont="1" applyFill="1" applyBorder="1" applyAlignment="1" applyProtection="1">
      <alignment horizontal="left"/>
    </xf>
    <xf numFmtId="0" fontId="5" fillId="4" borderId="2" xfId="2" applyFont="1" applyFill="1" applyBorder="1" applyAlignment="1" applyProtection="1">
      <alignment horizontal="left" vertical="center" wrapText="1"/>
    </xf>
    <xf numFmtId="0" fontId="7" fillId="0" borderId="7" xfId="2" applyFont="1" applyBorder="1" applyAlignment="1">
      <alignment horizontal="left" vertical="center" wrapText="1"/>
    </xf>
    <xf numFmtId="0" fontId="7" fillId="0" borderId="4" xfId="2" applyFont="1" applyBorder="1" applyAlignment="1">
      <alignment horizontal="left" vertical="center" wrapText="1"/>
    </xf>
  </cellXfs>
  <cellStyles count="4">
    <cellStyle name="Hyperlink" xfId="3" builtinId="8"/>
    <cellStyle name="Normal" xfId="0" builtinId="0"/>
    <cellStyle name="Normal 3"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francis@sar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7"/>
  <sheetViews>
    <sheetView showGridLines="0" tabSelected="1" topLeftCell="A82" zoomScaleNormal="100" workbookViewId="0">
      <selection activeCell="A86" sqref="A86:F86"/>
    </sheetView>
  </sheetViews>
  <sheetFormatPr defaultColWidth="6.88671875" defaultRowHeight="14.25" x14ac:dyDescent="0.2"/>
  <cols>
    <col min="1" max="1" width="5.33203125" style="1" customWidth="1"/>
    <col min="2" max="2" width="35.5546875" style="1" customWidth="1"/>
    <col min="3" max="3" width="13.5546875" style="1" customWidth="1"/>
    <col min="4" max="4" width="13" style="1" customWidth="1"/>
    <col min="5" max="5" width="14.109375" style="1" bestFit="1" customWidth="1"/>
    <col min="6" max="6" width="14" style="1" customWidth="1"/>
    <col min="7" max="7" width="6.77734375" style="1" customWidth="1"/>
    <col min="8" max="16384" width="6.88671875" style="1"/>
  </cols>
  <sheetData>
    <row r="1" spans="1:16" x14ac:dyDescent="0.2">
      <c r="F1" s="2"/>
    </row>
    <row r="3" spans="1:16" x14ac:dyDescent="0.2">
      <c r="A3" s="3"/>
      <c r="B3" s="3"/>
      <c r="C3" s="3"/>
      <c r="D3" s="3"/>
      <c r="E3" s="3"/>
      <c r="F3" s="3"/>
    </row>
    <row r="4" spans="1:16" ht="27.75" customHeight="1" x14ac:dyDescent="0.2">
      <c r="A4" s="69" t="s">
        <v>0</v>
      </c>
      <c r="B4" s="69"/>
      <c r="C4" s="69"/>
      <c r="D4" s="69"/>
      <c r="E4" s="69"/>
      <c r="F4" s="69"/>
      <c r="G4" s="4"/>
      <c r="H4" s="4"/>
      <c r="I4" s="4"/>
      <c r="J4" s="4"/>
      <c r="K4" s="4"/>
      <c r="L4" s="4"/>
      <c r="M4" s="4"/>
      <c r="N4" s="4"/>
      <c r="O4" s="4"/>
      <c r="P4" s="4"/>
    </row>
    <row r="5" spans="1:16" ht="15" x14ac:dyDescent="0.2">
      <c r="A5" s="70" t="s">
        <v>1</v>
      </c>
      <c r="B5" s="70"/>
      <c r="C5" s="70"/>
      <c r="D5" s="70"/>
      <c r="E5" s="70"/>
      <c r="F5" s="70"/>
      <c r="G5" s="4"/>
      <c r="H5" s="4"/>
      <c r="I5" s="4"/>
      <c r="J5" s="4"/>
      <c r="K5" s="4"/>
      <c r="L5" s="4"/>
      <c r="M5" s="4"/>
      <c r="N5" s="4"/>
      <c r="O5" s="4"/>
      <c r="P5" s="4"/>
    </row>
    <row r="6" spans="1:16" ht="16.5" customHeight="1" x14ac:dyDescent="0.25">
      <c r="A6" s="5"/>
      <c r="B6" s="6"/>
      <c r="C6" s="6"/>
      <c r="D6" s="7"/>
      <c r="E6" s="8"/>
      <c r="F6" s="8"/>
      <c r="G6" s="4"/>
      <c r="H6" s="4"/>
      <c r="I6" s="4"/>
      <c r="J6" s="4"/>
      <c r="K6" s="4"/>
      <c r="L6" s="4"/>
      <c r="M6" s="4"/>
      <c r="N6" s="4"/>
      <c r="O6" s="4"/>
      <c r="P6" s="4"/>
    </row>
    <row r="7" spans="1:16" ht="72.75" customHeight="1" x14ac:dyDescent="0.2">
      <c r="A7" s="71" t="s">
        <v>87</v>
      </c>
      <c r="B7" s="71"/>
      <c r="C7" s="71"/>
      <c r="D7" s="71"/>
      <c r="E7" s="71"/>
      <c r="F7" s="71"/>
      <c r="G7" s="4"/>
      <c r="H7" s="4"/>
      <c r="I7" s="4"/>
      <c r="J7" s="4"/>
      <c r="K7" s="4"/>
      <c r="L7" s="4"/>
      <c r="M7" s="4"/>
      <c r="N7" s="4"/>
      <c r="O7" s="4"/>
      <c r="P7" s="4"/>
    </row>
    <row r="8" spans="1:16" ht="15" customHeight="1" x14ac:dyDescent="0.2">
      <c r="A8" s="71" t="s">
        <v>2</v>
      </c>
      <c r="B8" s="71"/>
      <c r="C8" s="71"/>
      <c r="D8" s="71"/>
      <c r="E8" s="71"/>
      <c r="F8" s="71"/>
      <c r="G8" s="4"/>
      <c r="H8" s="4"/>
      <c r="I8" s="4"/>
      <c r="J8" s="4"/>
      <c r="K8" s="4"/>
      <c r="L8" s="4"/>
      <c r="M8" s="4"/>
      <c r="N8" s="4"/>
      <c r="O8" s="4"/>
      <c r="P8" s="4"/>
    </row>
    <row r="9" spans="1:16" ht="15.95" customHeight="1" x14ac:dyDescent="0.25">
      <c r="A9" s="7"/>
      <c r="B9" s="9"/>
      <c r="C9" s="9"/>
      <c r="D9" s="7"/>
      <c r="E9" s="8"/>
      <c r="F9" s="8"/>
      <c r="G9" s="4"/>
      <c r="H9" s="4"/>
      <c r="I9" s="4"/>
      <c r="J9" s="4"/>
      <c r="K9" s="4"/>
      <c r="L9" s="4"/>
      <c r="M9" s="4"/>
      <c r="N9" s="4"/>
      <c r="O9" s="4"/>
      <c r="P9" s="4"/>
    </row>
    <row r="10" spans="1:16" ht="20.100000000000001" customHeight="1" x14ac:dyDescent="0.2">
      <c r="A10" s="72" t="s">
        <v>3</v>
      </c>
      <c r="B10" s="72"/>
      <c r="C10" s="72"/>
      <c r="D10" s="72"/>
      <c r="E10" s="72"/>
      <c r="F10" s="10"/>
      <c r="G10" s="4"/>
      <c r="H10" s="4"/>
      <c r="I10" s="4"/>
      <c r="J10" s="4"/>
      <c r="K10" s="4"/>
      <c r="L10" s="4"/>
      <c r="M10" s="4"/>
      <c r="N10" s="4"/>
      <c r="O10" s="4"/>
      <c r="P10" s="4"/>
    </row>
    <row r="11" spans="1:16" ht="18" customHeight="1" x14ac:dyDescent="0.2">
      <c r="A11" s="11">
        <v>1</v>
      </c>
      <c r="B11" s="12" t="s">
        <v>4</v>
      </c>
      <c r="C11" s="73" t="s">
        <v>36</v>
      </c>
      <c r="D11" s="73"/>
      <c r="E11" s="73"/>
      <c r="F11" s="13"/>
      <c r="G11" s="4"/>
      <c r="H11" s="4"/>
      <c r="I11" s="4"/>
      <c r="J11" s="4"/>
      <c r="K11" s="4"/>
      <c r="L11" s="4"/>
      <c r="M11" s="4"/>
      <c r="N11" s="4"/>
      <c r="O11" s="4"/>
      <c r="P11" s="4"/>
    </row>
    <row r="12" spans="1:16" ht="18" customHeight="1" x14ac:dyDescent="0.2">
      <c r="A12" s="11">
        <v>2</v>
      </c>
      <c r="B12" s="12" t="s">
        <v>5</v>
      </c>
      <c r="C12" s="74" t="s">
        <v>89</v>
      </c>
      <c r="D12" s="74"/>
      <c r="E12" s="74"/>
      <c r="F12" s="13"/>
      <c r="G12" s="4"/>
      <c r="H12" s="4"/>
      <c r="I12" s="4"/>
      <c r="J12" s="4"/>
      <c r="K12" s="4"/>
      <c r="L12" s="4"/>
      <c r="M12" s="4"/>
      <c r="N12" s="4"/>
      <c r="O12" s="4"/>
      <c r="P12" s="4"/>
    </row>
    <row r="13" spans="1:16" ht="18" customHeight="1" x14ac:dyDescent="0.2">
      <c r="A13" s="11">
        <v>4</v>
      </c>
      <c r="B13" s="12" t="s">
        <v>6</v>
      </c>
      <c r="C13" s="75" t="s">
        <v>90</v>
      </c>
      <c r="D13" s="74"/>
      <c r="E13" s="74"/>
      <c r="F13" s="13"/>
      <c r="G13" s="4"/>
      <c r="H13" s="4"/>
      <c r="I13" s="4"/>
      <c r="J13" s="4"/>
      <c r="K13" s="4"/>
      <c r="L13" s="4"/>
      <c r="M13" s="4"/>
      <c r="N13" s="4"/>
      <c r="O13" s="4"/>
      <c r="P13" s="4"/>
    </row>
    <row r="14" spans="1:16" ht="18" customHeight="1" x14ac:dyDescent="0.2">
      <c r="A14" s="11">
        <v>5</v>
      </c>
      <c r="B14" s="12" t="s">
        <v>7</v>
      </c>
      <c r="C14" s="74" t="s">
        <v>91</v>
      </c>
      <c r="D14" s="74"/>
      <c r="E14" s="74"/>
      <c r="F14" s="13"/>
      <c r="G14" s="4"/>
      <c r="H14" s="4"/>
      <c r="I14" s="4"/>
      <c r="J14" s="4"/>
      <c r="K14" s="4"/>
      <c r="L14" s="4"/>
      <c r="M14" s="4"/>
      <c r="N14" s="4"/>
      <c r="O14" s="4"/>
      <c r="P14" s="4"/>
    </row>
    <row r="15" spans="1:16" s="17" customFormat="1" ht="23.1" customHeight="1" x14ac:dyDescent="0.2">
      <c r="A15" s="14"/>
      <c r="B15" s="10"/>
      <c r="C15" s="10"/>
      <c r="D15" s="15"/>
      <c r="E15" s="10"/>
      <c r="F15" s="10"/>
      <c r="G15" s="16"/>
      <c r="H15" s="16"/>
      <c r="I15" s="16"/>
      <c r="J15" s="16"/>
      <c r="K15" s="16"/>
      <c r="L15" s="16"/>
      <c r="M15" s="16"/>
      <c r="N15" s="16"/>
      <c r="O15" s="16"/>
      <c r="P15" s="16"/>
    </row>
    <row r="16" spans="1:16" s="20" customFormat="1" ht="20.100000000000001" customHeight="1" x14ac:dyDescent="0.2">
      <c r="A16" s="72" t="s">
        <v>8</v>
      </c>
      <c r="B16" s="72"/>
      <c r="C16" s="72"/>
      <c r="D16" s="72"/>
      <c r="E16" s="18"/>
      <c r="F16" s="18"/>
      <c r="G16" s="19"/>
      <c r="H16" s="19"/>
      <c r="I16" s="19"/>
      <c r="J16" s="19"/>
      <c r="K16" s="19"/>
      <c r="L16" s="19"/>
      <c r="M16" s="19"/>
      <c r="N16" s="19"/>
      <c r="O16" s="19"/>
      <c r="P16" s="19"/>
    </row>
    <row r="17" spans="1:16" ht="18" customHeight="1" x14ac:dyDescent="0.2">
      <c r="A17" s="11">
        <v>1</v>
      </c>
      <c r="B17" s="21" t="s">
        <v>9</v>
      </c>
      <c r="C17" s="68">
        <v>1779698.96</v>
      </c>
      <c r="D17" s="68"/>
      <c r="E17" s="8"/>
      <c r="F17" s="8"/>
      <c r="G17" s="4"/>
      <c r="H17" s="4"/>
      <c r="I17" s="4"/>
      <c r="J17" s="4"/>
      <c r="K17" s="4"/>
      <c r="L17" s="4"/>
      <c r="M17" s="4"/>
      <c r="N17" s="4"/>
      <c r="O17" s="4"/>
      <c r="P17" s="4"/>
    </row>
    <row r="18" spans="1:16" ht="18" customHeight="1" x14ac:dyDescent="0.2">
      <c r="A18" s="11">
        <v>2</v>
      </c>
      <c r="B18" s="21" t="s">
        <v>10</v>
      </c>
      <c r="C18" s="68">
        <v>365615.77</v>
      </c>
      <c r="D18" s="68"/>
      <c r="E18" s="8"/>
      <c r="F18" s="8"/>
      <c r="G18" s="4"/>
      <c r="H18" s="4"/>
      <c r="I18" s="4"/>
      <c r="J18" s="4"/>
      <c r="K18" s="4"/>
      <c r="L18" s="4"/>
      <c r="M18" s="4"/>
      <c r="N18" s="4"/>
      <c r="O18" s="4"/>
      <c r="P18" s="4"/>
    </row>
    <row r="19" spans="1:16" ht="18" customHeight="1" x14ac:dyDescent="0.2">
      <c r="A19" s="11">
        <v>3</v>
      </c>
      <c r="B19" s="21" t="s">
        <v>11</v>
      </c>
      <c r="C19" s="76">
        <f>SUM(C17:D18)</f>
        <v>2145314.73</v>
      </c>
      <c r="D19" s="76"/>
      <c r="E19" s="8"/>
      <c r="F19" s="8"/>
      <c r="G19" s="4"/>
      <c r="H19" s="4"/>
      <c r="I19" s="4"/>
      <c r="J19" s="4"/>
      <c r="K19" s="4"/>
      <c r="L19" s="4"/>
      <c r="M19" s="4"/>
      <c r="N19" s="4"/>
      <c r="O19" s="4"/>
      <c r="P19" s="4"/>
    </row>
    <row r="20" spans="1:16" ht="23.1" customHeight="1" x14ac:dyDescent="0.2">
      <c r="A20" s="22"/>
      <c r="B20" s="22"/>
      <c r="C20" s="22"/>
      <c r="D20" s="22"/>
      <c r="E20" s="22"/>
      <c r="F20" s="22"/>
    </row>
    <row r="21" spans="1:16" s="24" customFormat="1" ht="20.100000000000001" customHeight="1" x14ac:dyDescent="0.2">
      <c r="A21" s="72" t="s">
        <v>12</v>
      </c>
      <c r="B21" s="72"/>
      <c r="C21" s="72"/>
      <c r="D21" s="72"/>
      <c r="E21" s="72"/>
      <c r="F21" s="72"/>
      <c r="G21" s="23"/>
      <c r="H21" s="23"/>
      <c r="I21" s="23"/>
      <c r="J21" s="23"/>
      <c r="K21" s="23"/>
      <c r="L21" s="23"/>
      <c r="M21" s="23"/>
      <c r="N21" s="23"/>
      <c r="O21" s="23"/>
      <c r="P21" s="23"/>
    </row>
    <row r="22" spans="1:16" ht="78" customHeight="1" x14ac:dyDescent="0.25">
      <c r="A22" s="25"/>
      <c r="B22" s="26" t="s">
        <v>13</v>
      </c>
      <c r="C22" s="26" t="s">
        <v>14</v>
      </c>
      <c r="D22" s="26" t="s">
        <v>15</v>
      </c>
      <c r="E22" s="26" t="s">
        <v>16</v>
      </c>
      <c r="F22" s="26" t="s">
        <v>17</v>
      </c>
      <c r="G22" s="4"/>
      <c r="H22" s="4"/>
      <c r="I22" s="4"/>
      <c r="J22" s="4"/>
      <c r="K22" s="4"/>
      <c r="L22" s="4"/>
      <c r="M22" s="4"/>
      <c r="N22" s="4"/>
      <c r="O22" s="4"/>
      <c r="P22" s="4"/>
    </row>
    <row r="23" spans="1:16" ht="17.100000000000001" customHeight="1" x14ac:dyDescent="0.2">
      <c r="A23" s="27">
        <v>1</v>
      </c>
      <c r="B23" s="60" t="s">
        <v>37</v>
      </c>
      <c r="C23" s="58">
        <v>2</v>
      </c>
      <c r="D23" s="30">
        <v>0.105</v>
      </c>
      <c r="E23" s="31">
        <v>0.20480000000000001</v>
      </c>
      <c r="F23" s="32">
        <v>35832.58</v>
      </c>
      <c r="G23" s="4"/>
      <c r="H23" s="4"/>
      <c r="I23" s="4"/>
      <c r="J23" s="4"/>
      <c r="K23" s="4"/>
      <c r="L23" s="4"/>
      <c r="M23" s="4"/>
      <c r="N23" s="4"/>
      <c r="O23" s="4"/>
      <c r="P23" s="4"/>
    </row>
    <row r="24" spans="1:16" ht="17.100000000000001" customHeight="1" x14ac:dyDescent="0.2">
      <c r="A24" s="27">
        <v>2</v>
      </c>
      <c r="B24" s="60" t="s">
        <v>38</v>
      </c>
      <c r="C24" s="58">
        <v>1</v>
      </c>
      <c r="D24" s="30">
        <v>0.105</v>
      </c>
      <c r="E24" s="31">
        <v>0.20480000000000001</v>
      </c>
      <c r="F24" s="32">
        <v>14556.77</v>
      </c>
      <c r="G24" s="4"/>
      <c r="H24" s="4"/>
      <c r="I24" s="4"/>
      <c r="J24" s="4"/>
      <c r="K24" s="4"/>
      <c r="L24" s="4"/>
      <c r="M24" s="4"/>
      <c r="N24" s="4"/>
      <c r="O24" s="4"/>
      <c r="P24" s="4"/>
    </row>
    <row r="25" spans="1:16" ht="17.100000000000001" customHeight="1" x14ac:dyDescent="0.2">
      <c r="A25" s="27">
        <v>3</v>
      </c>
      <c r="B25" s="61" t="s">
        <v>39</v>
      </c>
      <c r="C25" s="58">
        <v>1</v>
      </c>
      <c r="D25" s="30">
        <v>0.105</v>
      </c>
      <c r="E25" s="31">
        <v>0.14680000000000001</v>
      </c>
      <c r="F25" s="32">
        <v>12671.55</v>
      </c>
      <c r="G25" s="4"/>
      <c r="H25" s="4"/>
      <c r="I25" s="4"/>
      <c r="J25" s="4"/>
      <c r="K25" s="4"/>
      <c r="L25" s="4"/>
      <c r="M25" s="4"/>
      <c r="N25" s="4"/>
      <c r="O25" s="4"/>
      <c r="P25" s="4"/>
    </row>
    <row r="26" spans="1:16" ht="17.100000000000001" customHeight="1" x14ac:dyDescent="0.2">
      <c r="A26" s="27">
        <v>4</v>
      </c>
      <c r="B26" s="62" t="s">
        <v>40</v>
      </c>
      <c r="C26" s="58">
        <v>1</v>
      </c>
      <c r="D26" s="30">
        <v>0.105</v>
      </c>
      <c r="E26" s="31">
        <v>0.20480000000000001</v>
      </c>
      <c r="F26" s="32">
        <v>11760.88</v>
      </c>
      <c r="G26" s="4"/>
      <c r="H26" s="4"/>
      <c r="I26" s="4"/>
      <c r="J26" s="4"/>
      <c r="K26" s="4"/>
      <c r="L26" s="4"/>
      <c r="M26" s="4"/>
      <c r="N26" s="4"/>
      <c r="O26" s="4"/>
      <c r="P26" s="4"/>
    </row>
    <row r="27" spans="1:16" ht="17.100000000000001" customHeight="1" x14ac:dyDescent="0.2">
      <c r="A27" s="27">
        <v>5</v>
      </c>
      <c r="B27" s="61" t="s">
        <v>41</v>
      </c>
      <c r="C27" s="58">
        <v>1</v>
      </c>
      <c r="D27" s="30">
        <v>0.105</v>
      </c>
      <c r="E27" s="31">
        <v>0.20480000000000001</v>
      </c>
      <c r="F27" s="32">
        <v>11155.33</v>
      </c>
      <c r="G27" s="4"/>
      <c r="H27" s="4"/>
      <c r="I27" s="4"/>
      <c r="J27" s="4"/>
      <c r="K27" s="4"/>
      <c r="L27" s="4"/>
      <c r="M27" s="4"/>
      <c r="N27" s="4"/>
      <c r="O27" s="4"/>
      <c r="P27" s="4"/>
    </row>
    <row r="28" spans="1:16" ht="17.100000000000001" customHeight="1" x14ac:dyDescent="0.2">
      <c r="A28" s="27">
        <v>6</v>
      </c>
      <c r="B28" s="61" t="s">
        <v>42</v>
      </c>
      <c r="C28" s="58">
        <v>20</v>
      </c>
      <c r="D28" s="30">
        <v>0.105</v>
      </c>
      <c r="E28" s="31" t="s">
        <v>94</v>
      </c>
      <c r="F28" s="32">
        <v>179249.24</v>
      </c>
      <c r="G28" s="4"/>
      <c r="H28" s="4"/>
      <c r="I28" s="4"/>
      <c r="J28" s="4"/>
      <c r="K28" s="4"/>
      <c r="L28" s="4"/>
      <c r="M28" s="4"/>
      <c r="N28" s="4"/>
      <c r="O28" s="4"/>
      <c r="P28" s="4"/>
    </row>
    <row r="29" spans="1:16" ht="17.100000000000001" customHeight="1" x14ac:dyDescent="0.2">
      <c r="A29" s="27">
        <v>7</v>
      </c>
      <c r="B29" s="61" t="s">
        <v>43</v>
      </c>
      <c r="C29" s="58">
        <v>1</v>
      </c>
      <c r="D29" s="30">
        <v>0.105</v>
      </c>
      <c r="E29" s="31">
        <v>0.20480000000000001</v>
      </c>
      <c r="F29" s="32">
        <v>9451.23</v>
      </c>
      <c r="G29" s="4"/>
      <c r="H29" s="4"/>
      <c r="I29" s="4"/>
      <c r="J29" s="4"/>
      <c r="K29" s="4"/>
      <c r="L29" s="4"/>
      <c r="M29" s="4"/>
      <c r="N29" s="4"/>
      <c r="O29" s="4"/>
      <c r="P29" s="4"/>
    </row>
    <row r="30" spans="1:16" ht="17.100000000000001" customHeight="1" x14ac:dyDescent="0.2">
      <c r="A30" s="27">
        <v>8</v>
      </c>
      <c r="B30" s="61" t="s">
        <v>44</v>
      </c>
      <c r="C30" s="58">
        <v>1</v>
      </c>
      <c r="D30" s="30">
        <v>0.105</v>
      </c>
      <c r="E30" s="31">
        <v>0.20480000000000001</v>
      </c>
      <c r="F30" s="32">
        <v>10377.209999999999</v>
      </c>
      <c r="G30" s="4"/>
      <c r="H30" s="4"/>
      <c r="I30" s="4"/>
      <c r="J30" s="4"/>
      <c r="K30" s="4"/>
      <c r="L30" s="4"/>
      <c r="M30" s="4"/>
      <c r="N30" s="4"/>
      <c r="O30" s="4"/>
      <c r="P30" s="4"/>
    </row>
    <row r="31" spans="1:16" ht="17.100000000000001" customHeight="1" x14ac:dyDescent="0.2">
      <c r="A31" s="27">
        <v>9</v>
      </c>
      <c r="B31" s="61" t="s">
        <v>45</v>
      </c>
      <c r="C31" s="58">
        <v>1</v>
      </c>
      <c r="D31" s="30">
        <v>0.105</v>
      </c>
      <c r="E31" s="31">
        <v>0.14680000000000001</v>
      </c>
      <c r="F31" s="32">
        <v>8898.77</v>
      </c>
      <c r="G31" s="4"/>
      <c r="H31" s="4"/>
      <c r="I31" s="4"/>
      <c r="J31" s="4"/>
      <c r="K31" s="4"/>
      <c r="L31" s="4"/>
      <c r="M31" s="4"/>
      <c r="N31" s="4"/>
      <c r="O31" s="4"/>
      <c r="P31" s="4"/>
    </row>
    <row r="32" spans="1:16" ht="17.100000000000001" customHeight="1" x14ac:dyDescent="0.2">
      <c r="A32" s="27">
        <v>10</v>
      </c>
      <c r="B32" s="61" t="s">
        <v>46</v>
      </c>
      <c r="C32" s="58">
        <v>1</v>
      </c>
      <c r="D32" s="30">
        <v>0.105</v>
      </c>
      <c r="E32" s="31">
        <v>0.20480000000000001</v>
      </c>
      <c r="F32" s="32">
        <v>10297.42</v>
      </c>
      <c r="G32" s="4"/>
      <c r="H32" s="4"/>
      <c r="I32" s="4"/>
      <c r="J32" s="4"/>
      <c r="K32" s="4"/>
      <c r="L32" s="4"/>
      <c r="M32" s="4"/>
      <c r="N32" s="4"/>
      <c r="O32" s="4"/>
      <c r="P32" s="4"/>
    </row>
    <row r="33" spans="1:16" ht="17.100000000000001" customHeight="1" x14ac:dyDescent="0.2">
      <c r="A33" s="27">
        <v>11</v>
      </c>
      <c r="B33" s="61" t="s">
        <v>47</v>
      </c>
      <c r="C33" s="58">
        <v>1</v>
      </c>
      <c r="D33" s="30">
        <v>0.105</v>
      </c>
      <c r="E33" s="31">
        <v>0.20480000000000001</v>
      </c>
      <c r="F33" s="32">
        <v>9872.48</v>
      </c>
      <c r="G33" s="4"/>
      <c r="H33" s="4"/>
      <c r="I33" s="4"/>
      <c r="J33" s="4"/>
      <c r="K33" s="4"/>
      <c r="L33" s="4"/>
      <c r="M33" s="4"/>
      <c r="N33" s="4"/>
      <c r="O33" s="4"/>
      <c r="P33" s="4"/>
    </row>
    <row r="34" spans="1:16" ht="17.100000000000001" customHeight="1" x14ac:dyDescent="0.2">
      <c r="A34" s="27">
        <v>12</v>
      </c>
      <c r="B34" s="61" t="s">
        <v>48</v>
      </c>
      <c r="C34" s="58"/>
      <c r="D34" s="30"/>
      <c r="E34" s="31"/>
      <c r="F34" s="32"/>
      <c r="G34" s="4"/>
      <c r="H34" s="4"/>
      <c r="I34" s="4"/>
      <c r="J34" s="4"/>
      <c r="K34" s="4"/>
      <c r="L34" s="4"/>
      <c r="M34" s="4"/>
      <c r="N34" s="4"/>
      <c r="O34" s="4"/>
      <c r="P34" s="4"/>
    </row>
    <row r="35" spans="1:16" ht="17.100000000000001" customHeight="1" x14ac:dyDescent="0.2">
      <c r="A35" s="27">
        <v>13</v>
      </c>
      <c r="B35" s="61" t="s">
        <v>49</v>
      </c>
      <c r="C35" s="58">
        <v>1</v>
      </c>
      <c r="D35" s="30">
        <v>0.105</v>
      </c>
      <c r="E35" s="31">
        <v>0.20480000000000001</v>
      </c>
      <c r="F35" s="32">
        <v>9872.48</v>
      </c>
      <c r="G35" s="4"/>
      <c r="H35" s="4"/>
      <c r="I35" s="4"/>
      <c r="J35" s="4"/>
      <c r="K35" s="4"/>
      <c r="L35" s="4"/>
      <c r="M35" s="4"/>
      <c r="N35" s="4"/>
      <c r="O35" s="4"/>
      <c r="P35" s="4"/>
    </row>
    <row r="36" spans="1:16" ht="17.100000000000001" customHeight="1" x14ac:dyDescent="0.2">
      <c r="A36" s="27">
        <v>14</v>
      </c>
      <c r="B36" s="61" t="s">
        <v>50</v>
      </c>
      <c r="C36" s="58">
        <v>1</v>
      </c>
      <c r="D36" s="30">
        <v>0.105</v>
      </c>
      <c r="E36" s="31">
        <v>0.20480000000000001</v>
      </c>
      <c r="F36" s="32"/>
      <c r="G36" s="4"/>
      <c r="H36" s="4"/>
      <c r="I36" s="4"/>
      <c r="J36" s="4"/>
      <c r="K36" s="4"/>
      <c r="L36" s="4"/>
      <c r="M36" s="4"/>
      <c r="N36" s="4"/>
      <c r="O36" s="4"/>
      <c r="P36" s="4"/>
    </row>
    <row r="37" spans="1:16" ht="17.100000000000001" customHeight="1" x14ac:dyDescent="0.2">
      <c r="A37" s="27">
        <v>15</v>
      </c>
      <c r="B37" s="61" t="s">
        <v>51</v>
      </c>
      <c r="C37" s="58">
        <v>1</v>
      </c>
      <c r="D37" s="30">
        <v>0.105</v>
      </c>
      <c r="E37" s="31">
        <v>0.14680000000000001</v>
      </c>
      <c r="F37" s="32">
        <v>7859.43</v>
      </c>
      <c r="G37" s="4"/>
      <c r="H37" s="4"/>
      <c r="I37" s="4"/>
      <c r="J37" s="4"/>
      <c r="K37" s="4"/>
      <c r="L37" s="4"/>
      <c r="M37" s="4"/>
      <c r="N37" s="4"/>
      <c r="O37" s="4"/>
      <c r="P37" s="4"/>
    </row>
    <row r="38" spans="1:16" ht="27.75" customHeight="1" x14ac:dyDescent="0.2">
      <c r="A38" s="27">
        <v>16</v>
      </c>
      <c r="B38" s="61" t="s">
        <v>52</v>
      </c>
      <c r="C38" s="58">
        <v>1</v>
      </c>
      <c r="D38" s="30">
        <v>0.105</v>
      </c>
      <c r="E38" s="31">
        <v>0.20480000000000001</v>
      </c>
      <c r="F38" s="32">
        <v>9099.14</v>
      </c>
      <c r="G38" s="4"/>
      <c r="H38" s="4"/>
      <c r="I38" s="4"/>
      <c r="J38" s="4"/>
      <c r="K38" s="4"/>
      <c r="L38" s="4"/>
      <c r="M38" s="4"/>
      <c r="N38" s="4"/>
      <c r="O38" s="4"/>
      <c r="P38" s="4"/>
    </row>
    <row r="39" spans="1:16" ht="17.100000000000001" customHeight="1" x14ac:dyDescent="0.2">
      <c r="A39" s="27">
        <v>17</v>
      </c>
      <c r="B39" s="61" t="s">
        <v>53</v>
      </c>
      <c r="C39" s="58"/>
      <c r="D39" s="30"/>
      <c r="E39" s="31"/>
      <c r="F39" s="32"/>
      <c r="G39" s="4"/>
      <c r="H39" s="4"/>
      <c r="I39" s="4"/>
      <c r="J39" s="4"/>
      <c r="K39" s="4"/>
      <c r="L39" s="4"/>
      <c r="M39" s="4"/>
      <c r="N39" s="4"/>
      <c r="O39" s="4"/>
      <c r="P39" s="4"/>
    </row>
    <row r="40" spans="1:16" ht="17.100000000000001" customHeight="1" x14ac:dyDescent="0.2">
      <c r="A40" s="27">
        <v>18</v>
      </c>
      <c r="B40" s="61" t="s">
        <v>54</v>
      </c>
      <c r="C40" s="58"/>
      <c r="D40" s="30"/>
      <c r="E40" s="31"/>
      <c r="F40" s="32"/>
      <c r="G40" s="4"/>
      <c r="H40" s="4"/>
      <c r="I40" s="4"/>
      <c r="J40" s="4"/>
      <c r="K40" s="4"/>
      <c r="L40" s="4"/>
      <c r="M40" s="4"/>
      <c r="N40" s="4"/>
      <c r="O40" s="4"/>
      <c r="P40" s="4"/>
    </row>
    <row r="41" spans="1:16" ht="17.100000000000001" customHeight="1" x14ac:dyDescent="0.2">
      <c r="A41" s="27">
        <v>19</v>
      </c>
      <c r="B41" s="61" t="s">
        <v>55</v>
      </c>
      <c r="C41" s="58">
        <v>1</v>
      </c>
      <c r="D41" s="30">
        <v>0.105</v>
      </c>
      <c r="E41" s="31">
        <v>0.20480000000000001</v>
      </c>
      <c r="F41" s="32">
        <v>8989.4699999999993</v>
      </c>
      <c r="G41" s="4"/>
      <c r="H41" s="4"/>
      <c r="I41" s="4"/>
      <c r="J41" s="4"/>
      <c r="K41" s="4"/>
      <c r="L41" s="4"/>
      <c r="M41" s="4"/>
      <c r="N41" s="4"/>
      <c r="O41" s="4"/>
      <c r="P41" s="4"/>
    </row>
    <row r="42" spans="1:16" ht="17.100000000000001" customHeight="1" x14ac:dyDescent="0.2">
      <c r="A42" s="27">
        <v>20</v>
      </c>
      <c r="B42" s="61" t="s">
        <v>56</v>
      </c>
      <c r="C42" s="58"/>
      <c r="D42" s="30"/>
      <c r="E42" s="31"/>
      <c r="F42" s="32"/>
      <c r="G42" s="4"/>
      <c r="H42" s="4"/>
      <c r="I42" s="4"/>
      <c r="J42" s="4"/>
      <c r="K42" s="4"/>
      <c r="L42" s="4"/>
      <c r="M42" s="4"/>
      <c r="N42" s="4"/>
      <c r="O42" s="4"/>
      <c r="P42" s="4"/>
    </row>
    <row r="43" spans="1:16" ht="17.100000000000001" customHeight="1" x14ac:dyDescent="0.2">
      <c r="A43" s="27">
        <v>21</v>
      </c>
      <c r="B43" s="63" t="s">
        <v>57</v>
      </c>
      <c r="C43" s="58">
        <v>3</v>
      </c>
      <c r="D43" s="30">
        <v>0.105</v>
      </c>
      <c r="E43" s="31">
        <v>0.20480000000000001</v>
      </c>
      <c r="F43" s="32">
        <v>24527.77</v>
      </c>
      <c r="G43" s="4"/>
      <c r="H43" s="4"/>
      <c r="I43" s="4"/>
      <c r="J43" s="4"/>
      <c r="K43" s="4"/>
      <c r="L43" s="4"/>
      <c r="M43" s="4"/>
      <c r="N43" s="4"/>
      <c r="O43" s="4"/>
      <c r="P43" s="4"/>
    </row>
    <row r="44" spans="1:16" ht="17.100000000000001" customHeight="1" x14ac:dyDescent="0.2">
      <c r="A44" s="27">
        <v>22</v>
      </c>
      <c r="B44" s="63" t="s">
        <v>58</v>
      </c>
      <c r="C44" s="58">
        <v>1</v>
      </c>
      <c r="D44" s="30">
        <v>0.105</v>
      </c>
      <c r="E44" s="31">
        <v>0.14680000000000001</v>
      </c>
      <c r="F44" s="32">
        <v>6826.32</v>
      </c>
      <c r="G44" s="4"/>
      <c r="H44" s="4"/>
      <c r="I44" s="4"/>
      <c r="J44" s="4"/>
      <c r="K44" s="4"/>
      <c r="L44" s="4"/>
      <c r="M44" s="4"/>
      <c r="N44" s="4"/>
      <c r="O44" s="4"/>
      <c r="P44" s="4"/>
    </row>
    <row r="45" spans="1:16" ht="17.100000000000001" customHeight="1" x14ac:dyDescent="0.2">
      <c r="A45" s="27">
        <v>23</v>
      </c>
      <c r="B45" s="63" t="s">
        <v>59</v>
      </c>
      <c r="C45" s="58">
        <v>1</v>
      </c>
      <c r="D45" s="30">
        <v>0.105</v>
      </c>
      <c r="E45" s="31">
        <v>0.20480000000000001</v>
      </c>
      <c r="F45" s="32">
        <v>6413.77</v>
      </c>
      <c r="G45" s="4"/>
      <c r="H45" s="4"/>
      <c r="I45" s="4"/>
      <c r="J45" s="4"/>
      <c r="K45" s="4"/>
      <c r="L45" s="4"/>
      <c r="M45" s="4"/>
      <c r="N45" s="4"/>
      <c r="O45" s="4"/>
      <c r="P45" s="4"/>
    </row>
    <row r="46" spans="1:16" ht="17.100000000000001" customHeight="1" x14ac:dyDescent="0.2">
      <c r="A46" s="27">
        <v>24</v>
      </c>
      <c r="B46" s="63" t="s">
        <v>60</v>
      </c>
      <c r="C46" s="58">
        <v>2</v>
      </c>
      <c r="D46" s="30">
        <v>0.105</v>
      </c>
      <c r="E46" s="31" t="s">
        <v>94</v>
      </c>
      <c r="F46" s="32">
        <v>7239.3</v>
      </c>
      <c r="G46" s="4"/>
      <c r="H46" s="4"/>
      <c r="I46" s="4"/>
      <c r="J46" s="4"/>
      <c r="K46" s="4"/>
      <c r="L46" s="4"/>
      <c r="M46" s="4"/>
      <c r="N46" s="4"/>
      <c r="O46" s="4"/>
      <c r="P46" s="4"/>
    </row>
    <row r="47" spans="1:16" ht="17.100000000000001" customHeight="1" x14ac:dyDescent="0.2">
      <c r="A47" s="27">
        <v>25</v>
      </c>
      <c r="B47" s="63" t="s">
        <v>61</v>
      </c>
      <c r="C47" s="58"/>
      <c r="D47" s="30"/>
      <c r="E47" s="31"/>
      <c r="F47" s="32"/>
      <c r="G47" s="4"/>
      <c r="H47" s="4"/>
      <c r="I47" s="4"/>
      <c r="J47" s="4"/>
      <c r="K47" s="4"/>
      <c r="L47" s="4"/>
      <c r="M47" s="4"/>
      <c r="N47" s="4"/>
      <c r="O47" s="4"/>
      <c r="P47" s="4"/>
    </row>
    <row r="48" spans="1:16" ht="17.100000000000001" customHeight="1" x14ac:dyDescent="0.2">
      <c r="A48" s="27">
        <v>26</v>
      </c>
      <c r="B48" s="63" t="s">
        <v>62</v>
      </c>
      <c r="C48" s="58">
        <v>1</v>
      </c>
      <c r="D48" s="30">
        <v>0.105</v>
      </c>
      <c r="E48" s="31">
        <v>0.20480000000000001</v>
      </c>
      <c r="F48" s="32">
        <v>5948.46</v>
      </c>
      <c r="G48" s="4"/>
      <c r="H48" s="4"/>
      <c r="I48" s="4"/>
      <c r="J48" s="4"/>
      <c r="K48" s="4"/>
      <c r="L48" s="4"/>
      <c r="M48" s="4"/>
      <c r="N48" s="4"/>
      <c r="O48" s="4"/>
      <c r="P48" s="4"/>
    </row>
    <row r="49" spans="1:16" ht="17.100000000000001" customHeight="1" x14ac:dyDescent="0.2">
      <c r="A49" s="27">
        <v>27</v>
      </c>
      <c r="B49" s="63" t="s">
        <v>63</v>
      </c>
      <c r="C49" s="58">
        <v>1</v>
      </c>
      <c r="D49" s="30">
        <v>0.105</v>
      </c>
      <c r="E49" s="31">
        <v>0.20480000000000001</v>
      </c>
      <c r="F49" s="32">
        <v>7510.65</v>
      </c>
      <c r="G49" s="4"/>
      <c r="H49" s="4"/>
      <c r="I49" s="4"/>
      <c r="J49" s="4"/>
      <c r="K49" s="4"/>
      <c r="L49" s="4"/>
      <c r="M49" s="4"/>
      <c r="N49" s="4"/>
      <c r="O49" s="4"/>
      <c r="P49" s="4"/>
    </row>
    <row r="50" spans="1:16" ht="17.100000000000001" customHeight="1" x14ac:dyDescent="0.2">
      <c r="A50" s="27">
        <v>28</v>
      </c>
      <c r="B50" s="63" t="s">
        <v>64</v>
      </c>
      <c r="C50" s="58">
        <v>3</v>
      </c>
      <c r="D50" s="30">
        <v>0.105</v>
      </c>
      <c r="E50" s="31" t="s">
        <v>94</v>
      </c>
      <c r="F50" s="32">
        <v>12547.43</v>
      </c>
      <c r="G50" s="4"/>
      <c r="H50" s="4"/>
      <c r="I50" s="4"/>
      <c r="J50" s="4"/>
      <c r="K50" s="4"/>
      <c r="L50" s="4"/>
      <c r="M50" s="4"/>
      <c r="N50" s="4"/>
      <c r="O50" s="4"/>
      <c r="P50" s="4"/>
    </row>
    <row r="51" spans="1:16" x14ac:dyDescent="0.2">
      <c r="A51" s="27">
        <v>29</v>
      </c>
      <c r="B51" s="63" t="s">
        <v>65</v>
      </c>
      <c r="C51" s="59"/>
      <c r="D51" s="30"/>
      <c r="E51" s="31"/>
      <c r="F51" s="32"/>
      <c r="G51" s="4"/>
      <c r="H51" s="4"/>
      <c r="I51" s="4"/>
      <c r="J51" s="4"/>
      <c r="K51" s="4"/>
      <c r="L51" s="4"/>
      <c r="M51" s="4"/>
      <c r="N51" s="4"/>
      <c r="O51" s="4"/>
      <c r="P51" s="4"/>
    </row>
    <row r="52" spans="1:16" x14ac:dyDescent="0.2">
      <c r="A52" s="27">
        <v>30</v>
      </c>
      <c r="B52" s="64" t="s">
        <v>66</v>
      </c>
      <c r="C52" s="59"/>
      <c r="D52" s="30"/>
      <c r="E52" s="31"/>
      <c r="F52" s="32"/>
      <c r="G52" s="4"/>
      <c r="H52" s="4"/>
      <c r="I52" s="4"/>
      <c r="J52" s="4"/>
      <c r="K52" s="4"/>
      <c r="L52" s="4"/>
      <c r="M52" s="4"/>
      <c r="N52" s="4"/>
      <c r="O52" s="4"/>
      <c r="P52" s="4"/>
    </row>
    <row r="53" spans="1:16" ht="17.100000000000001" customHeight="1" x14ac:dyDescent="0.2">
      <c r="A53" s="27">
        <v>31</v>
      </c>
      <c r="B53" s="64" t="s">
        <v>67</v>
      </c>
      <c r="C53" s="58">
        <v>7</v>
      </c>
      <c r="D53" s="30">
        <v>0.105</v>
      </c>
      <c r="E53" s="31" t="s">
        <v>94</v>
      </c>
      <c r="F53" s="32">
        <v>67657.98</v>
      </c>
      <c r="G53" s="4"/>
      <c r="H53" s="4"/>
      <c r="I53" s="4"/>
      <c r="J53" s="4"/>
      <c r="K53" s="4"/>
      <c r="L53" s="4"/>
      <c r="M53" s="4"/>
      <c r="N53" s="4"/>
      <c r="O53" s="4"/>
      <c r="P53" s="4"/>
    </row>
    <row r="54" spans="1:16" x14ac:dyDescent="0.2">
      <c r="A54" s="27">
        <v>32</v>
      </c>
      <c r="B54" s="64" t="s">
        <v>68</v>
      </c>
      <c r="C54" s="58">
        <v>6</v>
      </c>
      <c r="D54" s="30">
        <v>0.105</v>
      </c>
      <c r="E54" s="31" t="s">
        <v>95</v>
      </c>
      <c r="F54" s="32">
        <v>46938.2</v>
      </c>
      <c r="G54" s="4"/>
      <c r="H54" s="4"/>
      <c r="I54" s="4"/>
      <c r="J54" s="4"/>
      <c r="K54" s="4"/>
      <c r="L54" s="4"/>
      <c r="M54" s="4"/>
      <c r="N54" s="4"/>
      <c r="O54" s="4"/>
      <c r="P54" s="4"/>
    </row>
    <row r="55" spans="1:16" ht="17.100000000000001" customHeight="1" x14ac:dyDescent="0.2">
      <c r="A55" s="27">
        <v>33</v>
      </c>
      <c r="B55" s="64" t="s">
        <v>69</v>
      </c>
      <c r="C55" s="58">
        <v>1</v>
      </c>
      <c r="D55" s="30">
        <v>0.105</v>
      </c>
      <c r="E55" s="31">
        <v>0.14680000000000001</v>
      </c>
      <c r="F55" s="32">
        <v>9543.57</v>
      </c>
      <c r="G55" s="4"/>
      <c r="H55" s="4"/>
      <c r="I55" s="4"/>
      <c r="J55" s="4"/>
      <c r="K55" s="4"/>
      <c r="L55" s="4"/>
      <c r="M55" s="4"/>
      <c r="N55" s="4"/>
      <c r="O55" s="4"/>
      <c r="P55" s="4"/>
    </row>
    <row r="56" spans="1:16" ht="17.100000000000001" customHeight="1" x14ac:dyDescent="0.2">
      <c r="A56" s="27">
        <v>34</v>
      </c>
      <c r="B56" s="64" t="s">
        <v>70</v>
      </c>
      <c r="C56" s="58">
        <v>1</v>
      </c>
      <c r="D56" s="30">
        <v>0.105</v>
      </c>
      <c r="E56" s="31">
        <v>0.14680000000000001</v>
      </c>
      <c r="F56" s="32">
        <v>6534.65</v>
      </c>
      <c r="G56" s="4"/>
      <c r="H56" s="4"/>
      <c r="I56" s="4"/>
      <c r="J56" s="4"/>
      <c r="K56" s="4"/>
      <c r="L56" s="4"/>
      <c r="M56" s="4"/>
      <c r="N56" s="4"/>
      <c r="O56" s="4"/>
      <c r="P56" s="4"/>
    </row>
    <row r="57" spans="1:16" ht="17.100000000000001" customHeight="1" x14ac:dyDescent="0.2">
      <c r="A57" s="27">
        <v>35</v>
      </c>
      <c r="B57" s="64" t="s">
        <v>71</v>
      </c>
      <c r="C57" s="58">
        <v>2</v>
      </c>
      <c r="D57" s="30">
        <v>0.105</v>
      </c>
      <c r="E57" s="31">
        <v>0.14680000000000001</v>
      </c>
      <c r="F57" s="32">
        <v>16398.52</v>
      </c>
      <c r="G57" s="4"/>
      <c r="H57" s="4"/>
      <c r="I57" s="4"/>
      <c r="J57" s="4"/>
      <c r="K57" s="4"/>
      <c r="L57" s="4"/>
      <c r="M57" s="4"/>
      <c r="N57" s="4"/>
      <c r="O57" s="4"/>
      <c r="P57" s="4"/>
    </row>
    <row r="58" spans="1:16" x14ac:dyDescent="0.2">
      <c r="A58" s="27">
        <v>36</v>
      </c>
      <c r="B58" s="64" t="s">
        <v>72</v>
      </c>
      <c r="C58" s="58"/>
      <c r="D58" s="30"/>
      <c r="E58" s="31"/>
      <c r="F58" s="32"/>
      <c r="G58" s="4"/>
      <c r="H58" s="4"/>
      <c r="I58" s="4"/>
      <c r="J58" s="4"/>
      <c r="K58" s="4"/>
      <c r="L58" s="4"/>
      <c r="M58" s="4"/>
      <c r="N58" s="4"/>
      <c r="O58" s="4"/>
      <c r="P58" s="4"/>
    </row>
    <row r="59" spans="1:16" x14ac:dyDescent="0.2">
      <c r="A59" s="27">
        <v>37</v>
      </c>
      <c r="B59" s="64" t="s">
        <v>73</v>
      </c>
      <c r="C59" s="58">
        <v>5</v>
      </c>
      <c r="D59" s="30">
        <v>0.105</v>
      </c>
      <c r="E59" s="31" t="s">
        <v>94</v>
      </c>
      <c r="F59" s="32">
        <v>34959.08</v>
      </c>
      <c r="G59" s="4"/>
      <c r="H59" s="4"/>
      <c r="I59" s="4"/>
      <c r="J59" s="4"/>
      <c r="K59" s="4"/>
      <c r="L59" s="4"/>
      <c r="M59" s="4"/>
      <c r="N59" s="4"/>
      <c r="O59" s="4"/>
      <c r="P59" s="4"/>
    </row>
    <row r="60" spans="1:16" x14ac:dyDescent="0.2">
      <c r="A60" s="27">
        <v>38</v>
      </c>
      <c r="B60" s="65" t="s">
        <v>74</v>
      </c>
      <c r="C60" s="58"/>
      <c r="D60" s="30"/>
      <c r="E60" s="31"/>
      <c r="F60" s="32"/>
      <c r="G60" s="4"/>
      <c r="H60" s="4"/>
      <c r="I60" s="4"/>
      <c r="J60" s="4"/>
      <c r="K60" s="4"/>
      <c r="L60" s="4"/>
      <c r="M60" s="4"/>
      <c r="N60" s="4"/>
      <c r="O60" s="4"/>
      <c r="P60" s="4"/>
    </row>
    <row r="61" spans="1:16" x14ac:dyDescent="0.2">
      <c r="A61" s="27">
        <v>39</v>
      </c>
      <c r="B61" s="60" t="s">
        <v>75</v>
      </c>
      <c r="C61" s="58"/>
      <c r="D61" s="30"/>
      <c r="E61" s="31"/>
      <c r="F61" s="32"/>
      <c r="G61" s="4"/>
      <c r="H61" s="4"/>
      <c r="I61" s="4"/>
      <c r="J61" s="4"/>
      <c r="K61" s="4"/>
      <c r="L61" s="4"/>
      <c r="M61" s="4"/>
      <c r="N61" s="4"/>
      <c r="O61" s="4"/>
      <c r="P61" s="4"/>
    </row>
    <row r="62" spans="1:16" x14ac:dyDescent="0.2">
      <c r="A62" s="27">
        <v>40</v>
      </c>
      <c r="B62" s="60" t="s">
        <v>76</v>
      </c>
      <c r="C62" s="58">
        <v>4</v>
      </c>
      <c r="D62" s="30">
        <v>0.105</v>
      </c>
      <c r="E62" s="31">
        <v>0.14680000000000001</v>
      </c>
      <c r="F62" s="32">
        <v>20337.79</v>
      </c>
      <c r="G62" s="4"/>
      <c r="H62" s="4"/>
      <c r="I62" s="4"/>
      <c r="J62" s="4"/>
      <c r="K62" s="4"/>
      <c r="L62" s="4"/>
      <c r="M62" s="4"/>
      <c r="N62" s="4"/>
      <c r="O62" s="4"/>
      <c r="P62" s="4"/>
    </row>
    <row r="63" spans="1:16" x14ac:dyDescent="0.2">
      <c r="A63" s="27">
        <v>41</v>
      </c>
      <c r="B63" s="60" t="s">
        <v>77</v>
      </c>
      <c r="C63" s="58">
        <v>183</v>
      </c>
      <c r="D63" s="30">
        <v>0.105</v>
      </c>
      <c r="E63" s="31" t="s">
        <v>94</v>
      </c>
      <c r="F63" s="32">
        <v>1324874.3</v>
      </c>
      <c r="G63" s="4"/>
      <c r="H63" s="4"/>
      <c r="I63" s="4"/>
      <c r="J63" s="4"/>
      <c r="K63" s="4"/>
      <c r="L63" s="4"/>
      <c r="M63" s="4"/>
      <c r="N63" s="4"/>
      <c r="O63" s="4"/>
      <c r="P63" s="4"/>
    </row>
    <row r="64" spans="1:16" x14ac:dyDescent="0.2">
      <c r="A64" s="27">
        <v>42</v>
      </c>
      <c r="B64" s="60" t="s">
        <v>78</v>
      </c>
      <c r="C64" s="58">
        <v>2</v>
      </c>
      <c r="D64" s="30">
        <v>0.105</v>
      </c>
      <c r="E64" s="31">
        <v>0.14680000000000001</v>
      </c>
      <c r="F64" s="32">
        <v>10981.84</v>
      </c>
      <c r="G64" s="4"/>
      <c r="H64" s="4"/>
      <c r="I64" s="4"/>
      <c r="J64" s="4"/>
      <c r="K64" s="4"/>
      <c r="L64" s="4"/>
      <c r="M64" s="4"/>
      <c r="N64" s="4"/>
      <c r="O64" s="4"/>
      <c r="P64" s="4"/>
    </row>
    <row r="65" spans="1:25" x14ac:dyDescent="0.2">
      <c r="A65" s="27">
        <v>43</v>
      </c>
      <c r="B65" s="60" t="s">
        <v>79</v>
      </c>
      <c r="C65" s="58"/>
      <c r="D65" s="30"/>
      <c r="E65" s="31"/>
      <c r="F65" s="32"/>
      <c r="G65" s="4"/>
      <c r="H65" s="4"/>
      <c r="I65" s="4"/>
      <c r="J65" s="4"/>
      <c r="K65" s="4"/>
      <c r="L65" s="4"/>
      <c r="M65" s="4"/>
      <c r="N65" s="4"/>
      <c r="O65" s="4"/>
      <c r="P65" s="4"/>
    </row>
    <row r="66" spans="1:25" x14ac:dyDescent="0.2">
      <c r="A66" s="27">
        <v>44</v>
      </c>
      <c r="B66" s="66" t="s">
        <v>80</v>
      </c>
      <c r="C66" s="58"/>
      <c r="D66" s="30"/>
      <c r="E66" s="31"/>
      <c r="F66" s="32"/>
      <c r="G66" s="4"/>
      <c r="H66" s="4"/>
      <c r="I66" s="4"/>
      <c r="J66" s="4"/>
      <c r="K66" s="4"/>
      <c r="L66" s="4"/>
      <c r="M66" s="4"/>
      <c r="N66" s="4"/>
      <c r="O66" s="4"/>
      <c r="P66" s="4"/>
    </row>
    <row r="67" spans="1:25" x14ac:dyDescent="0.2">
      <c r="A67" s="27">
        <v>45</v>
      </c>
      <c r="B67" s="60" t="s">
        <v>81</v>
      </c>
      <c r="C67" s="58">
        <v>1</v>
      </c>
      <c r="D67" s="30">
        <v>0.105</v>
      </c>
      <c r="E67" s="31">
        <v>0.14680000000000001</v>
      </c>
      <c r="F67" s="32">
        <v>5707.16</v>
      </c>
      <c r="G67" s="4"/>
      <c r="H67" s="4"/>
      <c r="I67" s="4"/>
      <c r="J67" s="4"/>
      <c r="K67" s="4"/>
      <c r="L67" s="4"/>
      <c r="M67" s="4"/>
      <c r="N67" s="4"/>
      <c r="O67" s="4"/>
      <c r="P67" s="4"/>
    </row>
    <row r="68" spans="1:25" x14ac:dyDescent="0.2">
      <c r="A68" s="27">
        <v>46</v>
      </c>
      <c r="B68" s="60" t="s">
        <v>82</v>
      </c>
      <c r="C68" s="58">
        <v>10</v>
      </c>
      <c r="D68" s="30">
        <v>0.13</v>
      </c>
      <c r="E68" s="31" t="s">
        <v>94</v>
      </c>
      <c r="F68" s="32">
        <v>63002.19</v>
      </c>
      <c r="G68" s="4"/>
      <c r="H68" s="4"/>
      <c r="I68" s="4"/>
      <c r="J68" s="4"/>
      <c r="K68" s="4"/>
      <c r="L68" s="4"/>
      <c r="M68" s="4"/>
      <c r="N68" s="4"/>
      <c r="O68" s="4"/>
      <c r="P68" s="4"/>
    </row>
    <row r="69" spans="1:25" x14ac:dyDescent="0.2">
      <c r="A69" s="27">
        <v>47</v>
      </c>
      <c r="B69" s="60" t="s">
        <v>83</v>
      </c>
      <c r="C69" s="58">
        <v>17</v>
      </c>
      <c r="D69" s="30">
        <v>0.13</v>
      </c>
      <c r="E69" s="31" t="s">
        <v>94</v>
      </c>
      <c r="F69" s="32">
        <v>99569.83</v>
      </c>
      <c r="G69" s="4"/>
      <c r="H69" s="4"/>
      <c r="I69" s="4"/>
      <c r="J69" s="4"/>
      <c r="K69" s="4"/>
      <c r="L69" s="4"/>
      <c r="M69" s="4"/>
      <c r="N69" s="4"/>
      <c r="O69" s="4"/>
      <c r="P69" s="4"/>
    </row>
    <row r="70" spans="1:25" x14ac:dyDescent="0.2">
      <c r="A70" s="27">
        <v>48</v>
      </c>
      <c r="B70" s="67" t="s">
        <v>84</v>
      </c>
      <c r="C70" s="58">
        <v>3</v>
      </c>
      <c r="D70" s="30">
        <v>0.13</v>
      </c>
      <c r="E70" s="31" t="s">
        <v>94</v>
      </c>
      <c r="F70" s="32">
        <v>16368.36</v>
      </c>
      <c r="G70" s="4"/>
      <c r="H70" s="4"/>
      <c r="I70" s="4"/>
      <c r="J70" s="4"/>
      <c r="K70" s="4"/>
      <c r="L70" s="4"/>
      <c r="M70" s="4"/>
      <c r="N70" s="4"/>
      <c r="O70" s="4"/>
      <c r="P70" s="4"/>
    </row>
    <row r="71" spans="1:25" x14ac:dyDescent="0.2">
      <c r="A71" s="27">
        <v>49</v>
      </c>
      <c r="B71" s="63" t="s">
        <v>85</v>
      </c>
      <c r="C71" s="58">
        <v>1</v>
      </c>
      <c r="D71" s="30">
        <v>0.13</v>
      </c>
      <c r="E71" s="31">
        <v>0.20480000000000001</v>
      </c>
      <c r="F71" s="32">
        <v>1483.56</v>
      </c>
      <c r="G71" s="4"/>
      <c r="H71" s="4"/>
      <c r="I71" s="4"/>
      <c r="J71" s="4"/>
      <c r="K71" s="4"/>
      <c r="L71" s="4"/>
      <c r="M71" s="4"/>
      <c r="N71" s="4"/>
      <c r="O71" s="4"/>
      <c r="P71" s="4"/>
    </row>
    <row r="72" spans="1:25" ht="17.100000000000001" customHeight="1" x14ac:dyDescent="0.2">
      <c r="A72" s="27"/>
      <c r="B72" s="28"/>
      <c r="C72" s="29"/>
      <c r="D72" s="30"/>
      <c r="E72" s="30"/>
      <c r="F72" s="33"/>
    </row>
    <row r="73" spans="1:25" ht="17.100000000000001" customHeight="1" x14ac:dyDescent="0.2">
      <c r="A73" s="27"/>
      <c r="B73" s="28"/>
      <c r="C73" s="29"/>
      <c r="D73" s="30"/>
      <c r="E73" s="30"/>
      <c r="F73" s="33"/>
    </row>
    <row r="74" spans="1:25" ht="17.100000000000001" customHeight="1" x14ac:dyDescent="0.2">
      <c r="A74" s="77" t="s">
        <v>18</v>
      </c>
      <c r="B74" s="78"/>
      <c r="C74" s="34">
        <f>SUM(C23:C73)</f>
        <v>291</v>
      </c>
      <c r="D74" s="35">
        <f>IFERROR(AVERAGE(D23:D73),"-")</f>
        <v>0.10770270270270269</v>
      </c>
      <c r="E74" s="35">
        <f>IFERROR(AVERAGE(E23:E73),"-")</f>
        <v>0.18331851851851849</v>
      </c>
      <c r="F74" s="36">
        <f>SUM(F23:F73)</f>
        <v>2145314.71</v>
      </c>
    </row>
    <row r="75" spans="1:25" ht="42.75" customHeight="1" x14ac:dyDescent="0.2">
      <c r="A75" s="79" t="s">
        <v>86</v>
      </c>
      <c r="B75" s="80"/>
      <c r="C75" s="80"/>
      <c r="D75" s="80"/>
      <c r="E75" s="80"/>
      <c r="F75" s="80"/>
    </row>
    <row r="76" spans="1:25" ht="14.25" customHeight="1" x14ac:dyDescent="0.2">
      <c r="A76" s="81" t="s">
        <v>19</v>
      </c>
      <c r="B76" s="82"/>
      <c r="C76" s="82"/>
      <c r="D76" s="82"/>
      <c r="E76" s="82"/>
      <c r="F76" s="82"/>
    </row>
    <row r="77" spans="1:25" ht="7.5" customHeight="1" x14ac:dyDescent="0.2">
      <c r="A77" s="37"/>
      <c r="B77" s="38"/>
      <c r="C77" s="38"/>
      <c r="D77" s="38"/>
      <c r="E77" s="38"/>
      <c r="F77" s="38"/>
    </row>
    <row r="78" spans="1:25" s="24" customFormat="1" ht="20.100000000000001" customHeight="1" x14ac:dyDescent="0.2">
      <c r="A78" s="72" t="s">
        <v>20</v>
      </c>
      <c r="B78" s="72"/>
      <c r="C78" s="72"/>
      <c r="D78" s="72"/>
      <c r="E78" s="72"/>
      <c r="F78" s="72"/>
      <c r="G78" s="39"/>
      <c r="H78" s="39"/>
      <c r="I78" s="39"/>
      <c r="J78" s="40"/>
      <c r="K78" s="23"/>
      <c r="L78" s="23"/>
      <c r="M78" s="23"/>
      <c r="N78" s="23"/>
      <c r="O78" s="23"/>
      <c r="P78" s="23"/>
      <c r="Q78" s="23"/>
      <c r="R78" s="23"/>
      <c r="S78" s="23"/>
      <c r="T78" s="23"/>
      <c r="U78" s="23"/>
      <c r="V78" s="23"/>
      <c r="W78" s="23"/>
      <c r="X78" s="23"/>
      <c r="Y78" s="23"/>
    </row>
    <row r="79" spans="1:25" ht="39.75" customHeight="1" x14ac:dyDescent="0.2">
      <c r="A79" s="41"/>
      <c r="B79" s="83" t="s">
        <v>21</v>
      </c>
      <c r="C79" s="83"/>
      <c r="D79" s="42" t="s">
        <v>22</v>
      </c>
      <c r="E79" s="42" t="s">
        <v>23</v>
      </c>
      <c r="F79" s="42" t="s">
        <v>24</v>
      </c>
      <c r="G79" s="16"/>
      <c r="H79" s="16"/>
      <c r="I79" s="16"/>
      <c r="J79" s="43"/>
      <c r="K79" s="4"/>
      <c r="L79" s="4"/>
      <c r="M79" s="4"/>
      <c r="N79" s="4"/>
      <c r="O79" s="4"/>
      <c r="P79" s="4"/>
      <c r="Q79" s="4"/>
      <c r="R79" s="4"/>
      <c r="S79" s="4"/>
      <c r="T79" s="4"/>
      <c r="U79" s="4"/>
      <c r="V79" s="4"/>
      <c r="W79" s="4"/>
      <c r="X79" s="4"/>
      <c r="Y79" s="4"/>
    </row>
    <row r="80" spans="1:25" ht="18" customHeight="1" x14ac:dyDescent="0.2">
      <c r="A80" s="11">
        <v>1</v>
      </c>
      <c r="B80" s="84" t="s">
        <v>25</v>
      </c>
      <c r="C80" s="84"/>
      <c r="D80" s="31">
        <v>0.1</v>
      </c>
      <c r="E80" s="44">
        <v>7.0000000000000007E-2</v>
      </c>
      <c r="F80" s="44">
        <v>0.14000000000000001</v>
      </c>
      <c r="G80" s="16"/>
      <c r="H80" s="16"/>
      <c r="I80" s="16"/>
      <c r="J80" s="43"/>
      <c r="K80" s="4"/>
      <c r="L80" s="4"/>
      <c r="M80" s="4"/>
      <c r="N80" s="4"/>
      <c r="O80" s="4"/>
      <c r="P80" s="4"/>
      <c r="Q80" s="4"/>
      <c r="R80" s="4"/>
      <c r="S80" s="4"/>
      <c r="T80" s="4"/>
      <c r="U80" s="4"/>
      <c r="V80" s="4"/>
      <c r="W80" s="4"/>
      <c r="X80" s="4"/>
      <c r="Y80" s="4"/>
    </row>
    <row r="81" spans="1:25" ht="18" customHeight="1" x14ac:dyDescent="0.2">
      <c r="A81" s="11">
        <v>2</v>
      </c>
      <c r="B81" s="84" t="s">
        <v>26</v>
      </c>
      <c r="C81" s="84"/>
      <c r="D81" s="44">
        <v>0.15</v>
      </c>
      <c r="E81" s="44">
        <v>0.11</v>
      </c>
      <c r="F81" s="44">
        <v>0.17</v>
      </c>
      <c r="G81" s="16"/>
      <c r="H81" s="16"/>
      <c r="I81" s="16"/>
      <c r="J81" s="43"/>
      <c r="K81" s="4"/>
      <c r="L81" s="4"/>
      <c r="M81" s="4"/>
      <c r="N81" s="4"/>
      <c r="O81" s="4"/>
      <c r="P81" s="4"/>
      <c r="Q81" s="4"/>
      <c r="R81" s="4"/>
      <c r="S81" s="4"/>
      <c r="T81" s="4"/>
      <c r="U81" s="4"/>
      <c r="V81" s="4"/>
      <c r="W81" s="4"/>
      <c r="X81" s="4"/>
      <c r="Y81" s="4"/>
    </row>
    <row r="82" spans="1:25" ht="48" customHeight="1" x14ac:dyDescent="0.2">
      <c r="A82" s="71" t="s">
        <v>27</v>
      </c>
      <c r="B82" s="71"/>
      <c r="C82" s="71"/>
      <c r="D82" s="71"/>
      <c r="E82" s="71"/>
      <c r="F82" s="71"/>
      <c r="G82" s="16"/>
      <c r="H82" s="16"/>
      <c r="I82" s="16"/>
      <c r="J82" s="43"/>
      <c r="K82" s="4"/>
      <c r="L82" s="4"/>
      <c r="M82" s="4"/>
      <c r="N82" s="4"/>
      <c r="O82" s="4"/>
      <c r="P82" s="4"/>
      <c r="Q82" s="4"/>
      <c r="R82" s="4"/>
      <c r="S82" s="4"/>
      <c r="T82" s="4"/>
      <c r="U82" s="4"/>
      <c r="V82" s="4"/>
      <c r="W82" s="4"/>
      <c r="X82" s="4"/>
      <c r="Y82" s="4"/>
    </row>
    <row r="83" spans="1:25" ht="23.1" customHeight="1" x14ac:dyDescent="0.2">
      <c r="A83" s="45"/>
      <c r="B83" s="46"/>
      <c r="C83" s="46"/>
      <c r="D83" s="47"/>
      <c r="E83" s="10"/>
      <c r="F83" s="10"/>
      <c r="G83" s="16"/>
      <c r="H83" s="16"/>
      <c r="I83" s="16"/>
      <c r="J83" s="43"/>
      <c r="K83" s="4"/>
      <c r="L83" s="4"/>
      <c r="M83" s="4"/>
      <c r="N83" s="4"/>
      <c r="O83" s="4"/>
      <c r="P83" s="4"/>
      <c r="Q83" s="4"/>
      <c r="R83" s="4"/>
      <c r="S83" s="4"/>
      <c r="T83" s="4"/>
      <c r="U83" s="4"/>
      <c r="V83" s="4"/>
      <c r="W83" s="4"/>
      <c r="X83" s="4"/>
      <c r="Y83" s="4"/>
    </row>
    <row r="84" spans="1:25" ht="20.100000000000001" customHeight="1" x14ac:dyDescent="0.2">
      <c r="A84" s="72" t="s">
        <v>28</v>
      </c>
      <c r="B84" s="72"/>
      <c r="C84" s="72"/>
      <c r="D84" s="72"/>
      <c r="E84" s="72"/>
      <c r="F84" s="72"/>
    </row>
    <row r="85" spans="1:25" ht="24" customHeight="1" x14ac:dyDescent="0.2">
      <c r="A85" s="86" t="s">
        <v>29</v>
      </c>
      <c r="B85" s="87"/>
      <c r="C85" s="87"/>
      <c r="D85" s="87"/>
      <c r="E85" s="87"/>
      <c r="F85" s="88"/>
    </row>
    <row r="86" spans="1:25" ht="120" customHeight="1" x14ac:dyDescent="0.2">
      <c r="A86" s="85" t="s">
        <v>97</v>
      </c>
      <c r="B86" s="85"/>
      <c r="C86" s="85"/>
      <c r="D86" s="85"/>
      <c r="E86" s="85"/>
      <c r="F86" s="85"/>
    </row>
    <row r="87" spans="1:25" s="53" customFormat="1" ht="23.1" customHeight="1" x14ac:dyDescent="0.25">
      <c r="A87" s="14"/>
      <c r="B87" s="48"/>
      <c r="C87" s="48"/>
      <c r="D87" s="49"/>
      <c r="E87" s="48"/>
      <c r="F87" s="48"/>
      <c r="G87" s="50"/>
      <c r="H87" s="50"/>
      <c r="I87" s="50"/>
      <c r="J87" s="51"/>
      <c r="K87" s="52"/>
      <c r="L87" s="52"/>
      <c r="M87" s="52"/>
      <c r="N87" s="52"/>
      <c r="O87" s="52"/>
      <c r="P87" s="52"/>
      <c r="Q87" s="52"/>
      <c r="R87" s="52"/>
      <c r="S87" s="52"/>
      <c r="T87" s="52"/>
      <c r="U87" s="52"/>
      <c r="V87" s="52"/>
      <c r="W87" s="52"/>
      <c r="X87" s="52"/>
      <c r="Y87" s="52"/>
    </row>
    <row r="88" spans="1:25" s="24" customFormat="1" ht="20.100000000000001" customHeight="1" x14ac:dyDescent="0.2">
      <c r="A88" s="72" t="s">
        <v>30</v>
      </c>
      <c r="B88" s="72"/>
      <c r="C88" s="72"/>
      <c r="D88" s="72"/>
      <c r="E88" s="72"/>
      <c r="F88" s="72"/>
      <c r="G88" s="39"/>
      <c r="H88" s="39"/>
      <c r="I88" s="39"/>
      <c r="J88" s="40"/>
      <c r="K88" s="23"/>
      <c r="L88" s="23"/>
      <c r="M88" s="23"/>
      <c r="N88" s="23"/>
      <c r="O88" s="23"/>
      <c r="P88" s="23"/>
      <c r="Q88" s="23"/>
      <c r="R88" s="23"/>
      <c r="S88" s="23"/>
      <c r="T88" s="23"/>
      <c r="U88" s="23"/>
      <c r="V88" s="23"/>
      <c r="W88" s="23"/>
      <c r="X88" s="23"/>
      <c r="Y88" s="23"/>
    </row>
    <row r="89" spans="1:25" ht="40.5" customHeight="1" x14ac:dyDescent="0.25">
      <c r="A89" s="54"/>
      <c r="B89" s="83" t="s">
        <v>31</v>
      </c>
      <c r="C89" s="83"/>
      <c r="D89" s="83"/>
      <c r="E89" s="83"/>
      <c r="F89" s="42" t="s">
        <v>32</v>
      </c>
      <c r="G89" s="55"/>
      <c r="H89" s="55"/>
      <c r="I89" s="55"/>
      <c r="J89" s="56"/>
      <c r="K89" s="4"/>
      <c r="L89" s="4"/>
      <c r="M89" s="4"/>
      <c r="N89" s="4"/>
      <c r="O89" s="4"/>
      <c r="P89" s="4"/>
      <c r="Q89" s="4"/>
      <c r="R89" s="4"/>
      <c r="S89" s="4"/>
      <c r="T89" s="4"/>
      <c r="U89" s="4"/>
      <c r="V89" s="4"/>
      <c r="W89" s="4"/>
      <c r="X89" s="4"/>
      <c r="Y89" s="4"/>
    </row>
    <row r="90" spans="1:25" ht="18" customHeight="1" x14ac:dyDescent="0.25">
      <c r="A90" s="11">
        <v>1</v>
      </c>
      <c r="B90" s="89" t="s">
        <v>92</v>
      </c>
      <c r="C90" s="89"/>
      <c r="D90" s="89"/>
      <c r="E90" s="89"/>
      <c r="F90" s="32">
        <v>104250.3</v>
      </c>
      <c r="G90" s="55"/>
      <c r="H90" s="55"/>
      <c r="I90" s="55"/>
      <c r="J90" s="56"/>
      <c r="K90" s="4"/>
      <c r="L90" s="4"/>
      <c r="M90" s="4"/>
      <c r="N90" s="4"/>
      <c r="O90" s="4"/>
      <c r="P90" s="4"/>
      <c r="Q90" s="4"/>
      <c r="R90" s="4"/>
      <c r="S90" s="4"/>
      <c r="T90" s="4"/>
      <c r="U90" s="4"/>
      <c r="V90" s="4"/>
      <c r="W90" s="4"/>
      <c r="X90" s="4"/>
      <c r="Y90" s="4"/>
    </row>
    <row r="91" spans="1:25" ht="18" customHeight="1" x14ac:dyDescent="0.25">
      <c r="A91" s="11">
        <v>2</v>
      </c>
      <c r="B91" s="89"/>
      <c r="C91" s="89"/>
      <c r="D91" s="89"/>
      <c r="E91" s="89"/>
      <c r="F91" s="32"/>
      <c r="G91" s="55"/>
      <c r="H91" s="55"/>
      <c r="I91" s="55"/>
      <c r="J91" s="56"/>
      <c r="K91" s="4"/>
      <c r="L91" s="4"/>
      <c r="M91" s="4"/>
      <c r="N91" s="4"/>
      <c r="O91" s="4"/>
      <c r="P91" s="4"/>
      <c r="Q91" s="4"/>
      <c r="R91" s="4"/>
      <c r="S91" s="4"/>
      <c r="T91" s="4"/>
      <c r="U91" s="4"/>
      <c r="V91" s="4"/>
      <c r="W91" s="4"/>
      <c r="X91" s="4"/>
      <c r="Y91" s="4"/>
    </row>
    <row r="92" spans="1:25" ht="18" customHeight="1" x14ac:dyDescent="0.25">
      <c r="A92" s="11">
        <v>3</v>
      </c>
      <c r="B92" s="89"/>
      <c r="C92" s="89"/>
      <c r="D92" s="89"/>
      <c r="E92" s="89"/>
      <c r="F92" s="32"/>
      <c r="G92" s="55"/>
      <c r="H92" s="55"/>
      <c r="I92" s="55"/>
      <c r="J92" s="56"/>
      <c r="K92" s="4"/>
      <c r="L92" s="4"/>
      <c r="M92" s="4"/>
      <c r="N92" s="4"/>
      <c r="O92" s="4"/>
      <c r="P92" s="4"/>
      <c r="Q92" s="4"/>
      <c r="R92" s="4"/>
      <c r="S92" s="4"/>
      <c r="T92" s="4"/>
      <c r="U92" s="4"/>
      <c r="V92" s="4"/>
      <c r="W92" s="4"/>
      <c r="X92" s="4"/>
      <c r="Y92" s="4"/>
    </row>
    <row r="93" spans="1:25" ht="18" customHeight="1" x14ac:dyDescent="0.25">
      <c r="A93" s="11">
        <v>4</v>
      </c>
      <c r="B93" s="89"/>
      <c r="C93" s="89"/>
      <c r="D93" s="89"/>
      <c r="E93" s="89"/>
      <c r="F93" s="32"/>
      <c r="G93" s="55"/>
      <c r="H93" s="55"/>
      <c r="I93" s="55"/>
      <c r="J93" s="56"/>
      <c r="K93" s="4"/>
      <c r="L93" s="4"/>
      <c r="M93" s="4"/>
      <c r="N93" s="4"/>
      <c r="O93" s="4"/>
      <c r="P93" s="4"/>
      <c r="Q93" s="4"/>
      <c r="R93" s="4"/>
      <c r="S93" s="4"/>
      <c r="T93" s="4"/>
      <c r="U93" s="4"/>
      <c r="V93" s="4"/>
      <c r="W93" s="4"/>
      <c r="X93" s="4"/>
      <c r="Y93" s="4"/>
    </row>
    <row r="94" spans="1:25" ht="18" customHeight="1" x14ac:dyDescent="0.25">
      <c r="A94" s="11">
        <v>5</v>
      </c>
      <c r="B94" s="89"/>
      <c r="C94" s="89"/>
      <c r="D94" s="89"/>
      <c r="E94" s="89"/>
      <c r="F94" s="32"/>
      <c r="G94" s="55"/>
      <c r="H94" s="55"/>
      <c r="I94" s="55"/>
      <c r="J94" s="56"/>
      <c r="K94" s="4"/>
      <c r="L94" s="4"/>
      <c r="M94" s="4"/>
      <c r="N94" s="4"/>
      <c r="O94" s="4"/>
      <c r="P94" s="4"/>
      <c r="Q94" s="4"/>
      <c r="R94" s="4"/>
      <c r="S94" s="4"/>
      <c r="T94" s="4"/>
      <c r="U94" s="4"/>
      <c r="V94" s="4"/>
      <c r="W94" s="4"/>
      <c r="X94" s="4"/>
      <c r="Y94" s="4"/>
    </row>
    <row r="95" spans="1:25" ht="18" customHeight="1" x14ac:dyDescent="0.25">
      <c r="A95" s="11">
        <v>6</v>
      </c>
      <c r="B95" s="85"/>
      <c r="C95" s="85"/>
      <c r="D95" s="85"/>
      <c r="E95" s="85"/>
      <c r="F95" s="32"/>
      <c r="G95" s="55"/>
      <c r="H95" s="55"/>
      <c r="I95" s="55"/>
      <c r="J95" s="56"/>
      <c r="K95" s="4"/>
      <c r="L95" s="4"/>
      <c r="M95" s="4"/>
      <c r="N95" s="4"/>
      <c r="O95" s="4"/>
      <c r="P95" s="4"/>
      <c r="Q95" s="4"/>
      <c r="R95" s="4"/>
      <c r="S95" s="4"/>
      <c r="T95" s="4"/>
      <c r="U95" s="4"/>
      <c r="V95" s="4"/>
      <c r="W95" s="4"/>
      <c r="X95" s="4"/>
      <c r="Y95" s="4"/>
    </row>
    <row r="96" spans="1:25" ht="18" customHeight="1" x14ac:dyDescent="0.25">
      <c r="A96" s="11">
        <v>7</v>
      </c>
      <c r="B96" s="85"/>
      <c r="C96" s="85"/>
      <c r="D96" s="85"/>
      <c r="E96" s="85"/>
      <c r="F96" s="32"/>
      <c r="G96" s="55"/>
      <c r="H96" s="55"/>
      <c r="I96" s="55"/>
      <c r="J96" s="56"/>
      <c r="K96" s="4"/>
      <c r="L96" s="4"/>
      <c r="M96" s="4"/>
      <c r="N96" s="4"/>
      <c r="O96" s="4"/>
      <c r="P96" s="4"/>
      <c r="Q96" s="4"/>
      <c r="R96" s="4"/>
      <c r="S96" s="4"/>
      <c r="T96" s="4"/>
      <c r="U96" s="4"/>
      <c r="V96" s="4"/>
      <c r="W96" s="4"/>
      <c r="X96" s="4"/>
      <c r="Y96" s="4"/>
    </row>
    <row r="97" spans="1:25" ht="18" customHeight="1" x14ac:dyDescent="0.25">
      <c r="A97" s="11">
        <v>8</v>
      </c>
      <c r="B97" s="85"/>
      <c r="C97" s="85"/>
      <c r="D97" s="85"/>
      <c r="E97" s="85"/>
      <c r="F97" s="32"/>
      <c r="G97" s="55"/>
      <c r="H97" s="55"/>
      <c r="I97" s="55"/>
      <c r="J97" s="56"/>
      <c r="K97" s="4"/>
      <c r="L97" s="4"/>
      <c r="M97" s="4"/>
      <c r="N97" s="4"/>
      <c r="O97" s="4"/>
      <c r="P97" s="4"/>
      <c r="Q97" s="4"/>
      <c r="R97" s="4"/>
      <c r="S97" s="4"/>
      <c r="T97" s="4"/>
      <c r="U97" s="4"/>
      <c r="V97" s="4"/>
      <c r="W97" s="4"/>
      <c r="X97" s="4"/>
      <c r="Y97" s="4"/>
    </row>
    <row r="98" spans="1:25" ht="18" customHeight="1" x14ac:dyDescent="0.25">
      <c r="A98" s="11">
        <v>9</v>
      </c>
      <c r="B98" s="85"/>
      <c r="C98" s="85"/>
      <c r="D98" s="85"/>
      <c r="E98" s="85"/>
      <c r="F98" s="32"/>
      <c r="G98" s="55"/>
      <c r="H98" s="55"/>
      <c r="I98" s="55"/>
      <c r="J98" s="56"/>
      <c r="K98" s="4"/>
      <c r="L98" s="4"/>
      <c r="M98" s="4"/>
      <c r="N98" s="4"/>
      <c r="O98" s="4"/>
      <c r="P98" s="4"/>
      <c r="Q98" s="4"/>
      <c r="R98" s="4"/>
      <c r="S98" s="4"/>
      <c r="T98" s="4"/>
      <c r="U98" s="4"/>
      <c r="V98" s="4"/>
      <c r="W98" s="4"/>
      <c r="X98" s="4"/>
      <c r="Y98" s="4"/>
    </row>
    <row r="99" spans="1:25" ht="18" customHeight="1" x14ac:dyDescent="0.25">
      <c r="A99" s="11">
        <v>10</v>
      </c>
      <c r="B99" s="85"/>
      <c r="C99" s="85"/>
      <c r="D99" s="85"/>
      <c r="E99" s="85"/>
      <c r="F99" s="32"/>
      <c r="G99" s="55"/>
      <c r="H99" s="55"/>
      <c r="I99" s="55"/>
      <c r="J99" s="56"/>
      <c r="K99" s="4"/>
      <c r="L99" s="4"/>
      <c r="M99" s="4"/>
      <c r="N99" s="4"/>
      <c r="O99" s="4"/>
      <c r="P99" s="4"/>
      <c r="Q99" s="4"/>
      <c r="R99" s="4"/>
      <c r="S99" s="4"/>
      <c r="T99" s="4"/>
      <c r="U99" s="4"/>
      <c r="V99" s="4"/>
      <c r="W99" s="4"/>
      <c r="X99" s="4"/>
      <c r="Y99" s="4"/>
    </row>
    <row r="100" spans="1:25" ht="15" x14ac:dyDescent="0.25">
      <c r="A100" s="96" t="s">
        <v>33</v>
      </c>
      <c r="B100" s="96"/>
      <c r="C100" s="96"/>
      <c r="D100" s="96"/>
      <c r="E100" s="96"/>
      <c r="F100" s="96"/>
      <c r="G100" s="55"/>
      <c r="H100" s="55"/>
      <c r="I100" s="55"/>
      <c r="J100" s="56"/>
      <c r="K100" s="4"/>
      <c r="L100" s="4"/>
      <c r="M100" s="4"/>
      <c r="N100" s="4"/>
      <c r="O100" s="4"/>
      <c r="P100" s="4"/>
      <c r="Q100" s="4"/>
      <c r="R100" s="4"/>
      <c r="S100" s="4"/>
      <c r="T100" s="4"/>
      <c r="U100" s="4"/>
      <c r="V100" s="4"/>
      <c r="W100" s="4"/>
      <c r="X100" s="4"/>
      <c r="Y100" s="4"/>
    </row>
    <row r="101" spans="1:25" ht="23.1" customHeight="1" x14ac:dyDescent="0.2">
      <c r="A101" s="57"/>
      <c r="B101" s="57"/>
      <c r="C101" s="57"/>
      <c r="D101" s="57"/>
      <c r="E101" s="22"/>
      <c r="F101" s="22"/>
    </row>
    <row r="102" spans="1:25" s="24" customFormat="1" ht="20.100000000000001" customHeight="1" x14ac:dyDescent="0.2">
      <c r="A102" s="72" t="s">
        <v>34</v>
      </c>
      <c r="B102" s="72"/>
      <c r="C102" s="72"/>
      <c r="D102" s="72"/>
      <c r="E102" s="72"/>
      <c r="F102" s="72"/>
    </row>
    <row r="103" spans="1:25" s="24" customFormat="1" ht="15" x14ac:dyDescent="0.2">
      <c r="A103" s="97" t="s">
        <v>88</v>
      </c>
      <c r="B103" s="98"/>
      <c r="C103" s="98"/>
      <c r="D103" s="98"/>
      <c r="E103" s="98"/>
      <c r="F103" s="99"/>
    </row>
    <row r="104" spans="1:25" ht="120" customHeight="1" x14ac:dyDescent="0.2">
      <c r="A104" s="85" t="s">
        <v>93</v>
      </c>
      <c r="B104" s="85"/>
      <c r="C104" s="85"/>
      <c r="D104" s="85"/>
      <c r="E104" s="85"/>
      <c r="F104" s="85"/>
    </row>
    <row r="105" spans="1:25" ht="23.1" customHeight="1" x14ac:dyDescent="0.2"/>
    <row r="106" spans="1:25" ht="20.100000000000001" customHeight="1" x14ac:dyDescent="0.2">
      <c r="A106" s="90" t="s">
        <v>35</v>
      </c>
      <c r="B106" s="91"/>
      <c r="C106" s="91"/>
      <c r="D106" s="91"/>
      <c r="E106" s="91"/>
      <c r="F106" s="92"/>
    </row>
    <row r="107" spans="1:25" ht="120" customHeight="1" x14ac:dyDescent="0.2">
      <c r="A107" s="93" t="s">
        <v>96</v>
      </c>
      <c r="B107" s="94"/>
      <c r="C107" s="94"/>
      <c r="D107" s="94"/>
      <c r="E107" s="94"/>
      <c r="F107" s="95"/>
    </row>
  </sheetData>
  <mergeCells count="43">
    <mergeCell ref="A106:F106"/>
    <mergeCell ref="A107:F107"/>
    <mergeCell ref="B98:E98"/>
    <mergeCell ref="B99:E99"/>
    <mergeCell ref="A100:F100"/>
    <mergeCell ref="A102:F102"/>
    <mergeCell ref="A103:F103"/>
    <mergeCell ref="A104:F104"/>
    <mergeCell ref="B97:E97"/>
    <mergeCell ref="A85:F85"/>
    <mergeCell ref="A86:F86"/>
    <mergeCell ref="A88:F88"/>
    <mergeCell ref="B89:E89"/>
    <mergeCell ref="B90:E90"/>
    <mergeCell ref="B91:E91"/>
    <mergeCell ref="B92:E92"/>
    <mergeCell ref="B93:E93"/>
    <mergeCell ref="B94:E94"/>
    <mergeCell ref="B95:E95"/>
    <mergeCell ref="B96:E96"/>
    <mergeCell ref="A84:F84"/>
    <mergeCell ref="C18:D18"/>
    <mergeCell ref="C19:D19"/>
    <mergeCell ref="A21:F21"/>
    <mergeCell ref="A74:B74"/>
    <mergeCell ref="A75:F75"/>
    <mergeCell ref="A76:F76"/>
    <mergeCell ref="A78:F78"/>
    <mergeCell ref="B79:C79"/>
    <mergeCell ref="B80:C80"/>
    <mergeCell ref="B81:C81"/>
    <mergeCell ref="A82:F82"/>
    <mergeCell ref="C17:D17"/>
    <mergeCell ref="A4:F4"/>
    <mergeCell ref="A5:F5"/>
    <mergeCell ref="A7:F7"/>
    <mergeCell ref="A8:F8"/>
    <mergeCell ref="A10:E10"/>
    <mergeCell ref="C11:E11"/>
    <mergeCell ref="C12:E12"/>
    <mergeCell ref="C13:E13"/>
    <mergeCell ref="C14:E14"/>
    <mergeCell ref="A16:D16"/>
  </mergeCells>
  <hyperlinks>
    <hyperlink ref="C13" r:id="rId1"/>
  </hyperlinks>
  <printOptions horizontalCentered="1"/>
  <pageMargins left="0.25" right="0.25" top="0.55000000000000004" bottom="0.4" header="0.3" footer="0.25"/>
  <pageSetup scale="77" orientation="portrait" r:id="rId2"/>
  <headerFooter>
    <oddHeader>&amp;R&amp;11Enclosure A, Page &amp;P</oddHeader>
  </headerFooter>
  <rowBreaks count="1" manualBreakCount="1">
    <brk id="7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ABX2-1 Funding Survey</vt:lpstr>
      <vt:lpstr>'ABX2-1 Funding Survey'!Print_Area</vt:lpstr>
    </vt:vector>
  </TitlesOfParts>
  <Company>Dept. of Developmental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Hurley</dc:creator>
  <cp:lastModifiedBy>Wendy-Ann Francis</cp:lastModifiedBy>
  <dcterms:created xsi:type="dcterms:W3CDTF">2017-08-28T18:22:35Z</dcterms:created>
  <dcterms:modified xsi:type="dcterms:W3CDTF">2017-09-29T22:53:48Z</dcterms:modified>
</cp:coreProperties>
</file>